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望美\Desktop\"/>
    </mc:Choice>
  </mc:AlternateContent>
  <xr:revisionPtr revIDLastSave="0" documentId="13_ncr:1_{D14B52C7-54AE-41A3-BD8E-FE3300CB29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2019夏" sheetId="1" r:id="rId1"/>
  </sheets>
  <definedNames>
    <definedName name="_xlnm._FilterDatabase" localSheetId="0" hidden="1">申込2019夏!$L$1:$X$10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E34" i="1"/>
  <c r="K22" i="1"/>
  <c r="K23" i="1"/>
  <c r="K24" i="1"/>
  <c r="K25" i="1"/>
  <c r="K26" i="1"/>
  <c r="K27" i="1"/>
  <c r="K28" i="1"/>
  <c r="K29" i="1"/>
  <c r="H22" i="1"/>
  <c r="H23" i="1"/>
  <c r="H24" i="1"/>
  <c r="H25" i="1"/>
  <c r="H26" i="1"/>
  <c r="H27" i="1"/>
  <c r="F37" i="1" l="1"/>
  <c r="I34" i="1"/>
  <c r="D34" i="1"/>
  <c r="F34" i="1"/>
  <c r="G34" i="1"/>
  <c r="H15" i="1"/>
  <c r="H16" i="1"/>
  <c r="H17" i="1"/>
  <c r="H18" i="1"/>
  <c r="H19" i="1"/>
  <c r="H20" i="1"/>
  <c r="H21" i="1"/>
  <c r="H28" i="1"/>
  <c r="H29" i="1"/>
  <c r="H30" i="1"/>
  <c r="H31" i="1"/>
  <c r="H32" i="1"/>
  <c r="H33" i="1"/>
  <c r="H14" i="1"/>
  <c r="P32" i="1" l="1"/>
  <c r="P33" i="1"/>
  <c r="P14" i="1"/>
  <c r="P15" i="1"/>
  <c r="P16" i="1"/>
  <c r="P17" i="1"/>
  <c r="P18" i="1"/>
  <c r="P19" i="1"/>
  <c r="P20" i="1"/>
  <c r="P21" i="1"/>
  <c r="P27" i="1"/>
  <c r="P28" i="1"/>
  <c r="P29" i="1"/>
  <c r="P30" i="1"/>
  <c r="P31" i="1"/>
  <c r="C34" i="1" l="1"/>
  <c r="C35" i="1" s="1"/>
  <c r="A3" i="1" s="1"/>
  <c r="K15" i="1" l="1"/>
  <c r="K16" i="1"/>
  <c r="K17" i="1"/>
  <c r="K18" i="1"/>
  <c r="K19" i="1"/>
  <c r="K20" i="1"/>
  <c r="K21" i="1"/>
  <c r="K30" i="1"/>
  <c r="K31" i="1"/>
  <c r="K32" i="1"/>
  <c r="K33" i="1"/>
  <c r="K14" i="1"/>
  <c r="K9" i="1"/>
  <c r="K10" i="1"/>
  <c r="K8" i="1"/>
</calcChain>
</file>

<file path=xl/sharedStrings.xml><?xml version="1.0" encoding="utf-8"?>
<sst xmlns="http://schemas.openxmlformats.org/spreadsheetml/2006/main" count="46" uniqueCount="43">
  <si>
    <t>性別</t>
    <rPh sb="0" eb="2">
      <t>セイベツ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</si>
  <si>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</si>
  <si>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</si>
  <si>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男</t>
    <rPh sb="0" eb="1">
      <t>オトコ</t>
    </rPh>
    <phoneticPr fontId="1"/>
  </si>
  <si>
    <t>指導種目</t>
    <rPh sb="0" eb="2">
      <t>シドウ</t>
    </rPh>
    <rPh sb="2" eb="4">
      <t>シュモク</t>
    </rPh>
    <phoneticPr fontId="1"/>
  </si>
  <si>
    <t>引率顧問</t>
    <rPh sb="0" eb="2">
      <t>インソツ</t>
    </rPh>
    <rPh sb="2" eb="4">
      <t>コモン</t>
    </rPh>
    <phoneticPr fontId="1"/>
  </si>
  <si>
    <t>選　　手</t>
    <rPh sb="0" eb="1">
      <t>セン</t>
    </rPh>
    <rPh sb="3" eb="4">
      <t>テ</t>
    </rPh>
    <phoneticPr fontId="1"/>
  </si>
  <si>
    <t>長距離</t>
    <rPh sb="0" eb="3">
      <t>チョウキョリ</t>
    </rPh>
    <phoneticPr fontId="1"/>
  </si>
  <si>
    <t>棒高跳</t>
    <rPh sb="0" eb="3">
      <t>ボウタカトビ</t>
    </rPh>
    <phoneticPr fontId="1"/>
  </si>
  <si>
    <t>走高跳</t>
    <rPh sb="0" eb="1">
      <t>ハシ</t>
    </rPh>
    <rPh sb="1" eb="3">
      <t>タカト</t>
    </rPh>
    <phoneticPr fontId="1"/>
  </si>
  <si>
    <t>走幅跳</t>
    <rPh sb="0" eb="1">
      <t>ソウ</t>
    </rPh>
    <rPh sb="1" eb="3">
      <t>ハバト</t>
    </rPh>
    <phoneticPr fontId="1"/>
  </si>
  <si>
    <t>投てき</t>
    <rPh sb="0" eb="1">
      <t>トウ</t>
    </rPh>
    <phoneticPr fontId="1"/>
  </si>
  <si>
    <t>女</t>
    <rPh sb="0" eb="1">
      <t>オンナ</t>
    </rPh>
    <phoneticPr fontId="1"/>
  </si>
  <si>
    <t>短短（100m・200m）</t>
    <rPh sb="0" eb="1">
      <t>タン</t>
    </rPh>
    <rPh sb="1" eb="2">
      <t>タン</t>
    </rPh>
    <phoneticPr fontId="1"/>
  </si>
  <si>
    <t>短長（400m）</t>
    <rPh sb="0" eb="1">
      <t>タン</t>
    </rPh>
    <rPh sb="1" eb="2">
      <t>チョウ</t>
    </rPh>
    <phoneticPr fontId="1"/>
  </si>
  <si>
    <t>ハードル</t>
  </si>
  <si>
    <t>短長（800m）</t>
    <rPh sb="0" eb="1">
      <t>タン</t>
    </rPh>
    <rPh sb="1" eb="2">
      <t>チョウ</t>
    </rPh>
    <phoneticPr fontId="1"/>
  </si>
  <si>
    <t>ベスト記録</t>
    <rPh sb="3" eb="5">
      <t>キロク</t>
    </rPh>
    <phoneticPr fontId="1"/>
  </si>
  <si>
    <t>単位は入れず，数値のみ記入してください。
例　1分59秒50→15950　6m54→654</t>
    <rPh sb="0" eb="2">
      <t>タンイ</t>
    </rPh>
    <rPh sb="3" eb="4">
      <t>イ</t>
    </rPh>
    <rPh sb="7" eb="9">
      <t>スウチ</t>
    </rPh>
    <rPh sb="11" eb="13">
      <t>キニュウ</t>
    </rPh>
    <rPh sb="21" eb="22">
      <t>レイ</t>
    </rPh>
    <rPh sb="24" eb="25">
      <t>フン</t>
    </rPh>
    <rPh sb="27" eb="28">
      <t>ビョウ</t>
    </rPh>
    <phoneticPr fontId="1"/>
  </si>
  <si>
    <t>砲丸投</t>
    <rPh sb="0" eb="3">
      <t>ホウガンナ</t>
    </rPh>
    <phoneticPr fontId="1"/>
  </si>
  <si>
    <t>1500m</t>
    <phoneticPr fontId="1"/>
  </si>
  <si>
    <t>100mまたは200m</t>
    <phoneticPr fontId="1"/>
  </si>
  <si>
    <t>1500mまたは3000m</t>
    <phoneticPr fontId="1"/>
  </si>
  <si>
    <t>名    前</t>
    <rPh sb="0" eb="1">
      <t>ナ</t>
    </rPh>
    <rPh sb="5" eb="6">
      <t>ゼン</t>
    </rPh>
    <phoneticPr fontId="1"/>
  </si>
  <si>
    <t>連絡の取れるメールアドレス</t>
    <rPh sb="0" eb="2">
      <t>レンラク</t>
    </rPh>
    <rPh sb="3" eb="4">
      <t>ト</t>
    </rPh>
    <phoneticPr fontId="1"/>
  </si>
  <si>
    <t>マネジメント</t>
    <phoneticPr fontId="1"/>
  </si>
  <si>
    <t>記入忘れがないか確認し，entry23mie@gmail.comへ送信してください。</t>
    <rPh sb="0" eb="2">
      <t>キニュウ</t>
    </rPh>
    <rPh sb="2" eb="3">
      <t>ワス</t>
    </rPh>
    <rPh sb="8" eb="10">
      <t>カクニン</t>
    </rPh>
    <rPh sb="33" eb="35">
      <t>ソウシン</t>
    </rPh>
    <phoneticPr fontId="1"/>
  </si>
  <si>
    <t>無条件の選手が10名を超えています。ご確認の上，訂正をお願いします。</t>
    <rPh sb="0" eb="3">
      <t>ムジョウケン</t>
    </rPh>
    <rPh sb="4" eb="6">
      <t>センシュ</t>
    </rPh>
    <rPh sb="9" eb="10">
      <t>メイ</t>
    </rPh>
    <rPh sb="11" eb="12">
      <t>コ</t>
    </rPh>
    <rPh sb="19" eb="21">
      <t>カクニン</t>
    </rPh>
    <rPh sb="22" eb="23">
      <t>ウエ</t>
    </rPh>
    <rPh sb="24" eb="26">
      <t>テイセイ</t>
    </rPh>
    <rPh sb="28" eb="29">
      <t>ネガ</t>
    </rPh>
    <phoneticPr fontId="1"/>
  </si>
  <si>
    <t>白地の欄に必要事項をすべて記入してください。</t>
    <rPh sb="0" eb="2">
      <t>シロジ</t>
    </rPh>
    <rPh sb="3" eb="4">
      <t>ラン</t>
    </rPh>
    <rPh sb="5" eb="7">
      <t>ヒツヨウ</t>
    </rPh>
    <rPh sb="7" eb="9">
      <t>ジコウ</t>
    </rPh>
    <rPh sb="13" eb="15">
      <t>キニュウ</t>
    </rPh>
    <phoneticPr fontId="1"/>
  </si>
  <si>
    <t>未記入の欄があります。</t>
    <rPh sb="0" eb="3">
      <t>ミキニュウ</t>
    </rPh>
    <rPh sb="4" eb="5">
      <t>ラン</t>
    </rPh>
    <phoneticPr fontId="1"/>
  </si>
  <si>
    <t>選手はすべて記入されていますか。</t>
    <rPh sb="0" eb="2">
      <t>センシュ</t>
    </rPh>
    <rPh sb="6" eb="8">
      <t>キニュウ</t>
    </rPh>
    <phoneticPr fontId="1"/>
  </si>
  <si>
    <t>←</t>
    <phoneticPr fontId="1"/>
  </si>
  <si>
    <t>名     前
（引率者全員記入のこと）</t>
    <rPh sb="0" eb="1">
      <t>ナ</t>
    </rPh>
    <rPh sb="6" eb="7">
      <t>マエ</t>
    </rPh>
    <rPh sb="9" eb="12">
      <t>インソツシャ</t>
    </rPh>
    <rPh sb="12" eb="14">
      <t>ゼンイン</t>
    </rPh>
    <rPh sb="14" eb="16">
      <t>キニュウ</t>
    </rPh>
    <phoneticPr fontId="1"/>
  </si>
  <si>
    <t>○○中学校の○○の部分を入力してください。
クラブチームはチーム名を入力してください。</t>
    <phoneticPr fontId="1"/>
  </si>
  <si>
    <t>東海大会出場</t>
    <rPh sb="0" eb="2">
      <t>トウカイ</t>
    </rPh>
    <rPh sb="2" eb="4">
      <t>タイカイ</t>
    </rPh>
    <rPh sb="4" eb="6">
      <t>シュツジョウ</t>
    </rPh>
    <phoneticPr fontId="1"/>
  </si>
  <si>
    <t>全国大会出場</t>
    <rPh sb="0" eb="2">
      <t>ゼンコク</t>
    </rPh>
    <rPh sb="2" eb="4">
      <t>タイカイ</t>
    </rPh>
    <rPh sb="4" eb="6">
      <t>シュツジョウ</t>
    </rPh>
    <phoneticPr fontId="1"/>
  </si>
  <si>
    <t>練習会参加種目</t>
    <rPh sb="0" eb="2">
      <t>レンシュウ</t>
    </rPh>
    <rPh sb="2" eb="3">
      <t>カイ</t>
    </rPh>
    <rPh sb="3" eb="5">
      <t>サンカ</t>
    </rPh>
    <rPh sb="5" eb="7">
      <t>シュモク</t>
    </rPh>
    <phoneticPr fontId="1"/>
  </si>
  <si>
    <t>東海or
全国出場</t>
    <rPh sb="0" eb="2">
      <t>トウカイ</t>
    </rPh>
    <rPh sb="5" eb="7">
      <t>ゼンコク</t>
    </rPh>
    <rPh sb="7" eb="9">
      <t>シュツジョウ</t>
    </rPh>
    <phoneticPr fontId="1"/>
  </si>
  <si>
    <r>
      <t xml:space="preserve">代表顧問緊急連絡先
（携帯電話）
</t>
    </r>
    <r>
      <rPr>
        <sz val="8"/>
        <color rgb="FFFF0000"/>
        <rFont val="HG丸ｺﾞｼｯｸM-PRO"/>
        <family val="3"/>
        <charset val="128"/>
      </rPr>
      <t>ハイフン不要</t>
    </r>
    <rPh sb="0" eb="2">
      <t>ダイヒョウ</t>
    </rPh>
    <rPh sb="2" eb="4">
      <t>コモン</t>
    </rPh>
    <rPh sb="4" eb="6">
      <t>キンキュウ</t>
    </rPh>
    <rPh sb="6" eb="9">
      <t>レンラクサキ</t>
    </rPh>
    <rPh sb="11" eb="13">
      <t>ケイタイ</t>
    </rPh>
    <rPh sb="13" eb="15">
      <t>デンワ</t>
    </rPh>
    <rPh sb="21" eb="23">
      <t>フヨウ</t>
    </rPh>
    <phoneticPr fontId="1"/>
  </si>
  <si>
    <r>
      <rPr>
        <b/>
        <u val="double"/>
        <sz val="8"/>
        <color theme="1"/>
        <rFont val="ＭＳ Ｐゴシック"/>
        <family val="3"/>
        <charset val="128"/>
        <scheme val="minor"/>
      </rPr>
      <t>全国大会に複数種目出場する</t>
    </r>
    <r>
      <rPr>
        <sz val="8"/>
        <color theme="1"/>
        <rFont val="ＭＳ Ｐゴシック"/>
        <family val="2"/>
        <charset val="128"/>
        <scheme val="minor"/>
      </rPr>
      <t>場合は、すべての種目を記入してください。</t>
    </r>
    <rPh sb="0" eb="1">
      <t>ゼン</t>
    </rPh>
    <rPh sb="1" eb="2">
      <t>コク</t>
    </rPh>
    <rPh sb="2" eb="4">
      <t>タイカイ</t>
    </rPh>
    <rPh sb="5" eb="7">
      <t>フクスウ</t>
    </rPh>
    <rPh sb="7" eb="9">
      <t>シュモク</t>
    </rPh>
    <rPh sb="9" eb="11">
      <t>シュツジョウ</t>
    </rPh>
    <rPh sb="13" eb="15">
      <t>バアイ</t>
    </rPh>
    <rPh sb="21" eb="23">
      <t>シュモク</t>
    </rPh>
    <rPh sb="24" eb="26">
      <t>キニュウ</t>
    </rPh>
    <phoneticPr fontId="1"/>
  </si>
  <si>
    <t>※運営の都合上，希望の種目に　入っていただけない場合があります。ご了承ください。</t>
    <rPh sb="1" eb="3">
      <t>ウンエイ</t>
    </rPh>
    <rPh sb="4" eb="7">
      <t>ツゴウジョウ</t>
    </rPh>
    <rPh sb="8" eb="10">
      <t>キボウ</t>
    </rPh>
    <rPh sb="11" eb="13">
      <t>シュモク</t>
    </rPh>
    <rPh sb="15" eb="16">
      <t>ハイ</t>
    </rPh>
    <rPh sb="24" eb="26">
      <t>バアイ</t>
    </rPh>
    <rPh sb="33" eb="35">
      <t>リョウショウ</t>
    </rPh>
    <phoneticPr fontId="1"/>
  </si>
  <si>
    <t>一次〆切: ７月２６日</t>
    <rPh sb="0" eb="2">
      <t>イチジ</t>
    </rPh>
    <rPh sb="2" eb="4">
      <t>シメキリ</t>
    </rPh>
    <rPh sb="7" eb="8">
      <t>ガツ</t>
    </rPh>
    <rPh sb="10" eb="11">
      <t>ニチ</t>
    </rPh>
    <phoneticPr fontId="1"/>
  </si>
  <si>
    <t>２０１９三重県中学校陸上競技夏季強化練習会　参加申込み書</t>
    <rPh sb="4" eb="7">
      <t>ミエケン</t>
    </rPh>
    <rPh sb="7" eb="10">
      <t>チュウガッコウ</t>
    </rPh>
    <rPh sb="10" eb="12">
      <t>リクジョウ</t>
    </rPh>
    <rPh sb="12" eb="14">
      <t>キョウギ</t>
    </rPh>
    <rPh sb="14" eb="16">
      <t>カキ</t>
    </rPh>
    <rPh sb="16" eb="18">
      <t>キョウカ</t>
    </rPh>
    <rPh sb="18" eb="20">
      <t>レンシュウ</t>
    </rPh>
    <rPh sb="20" eb="21">
      <t>カイ</t>
    </rPh>
    <rPh sb="22" eb="24">
      <t>サンカ</t>
    </rPh>
    <rPh sb="24" eb="26">
      <t>モウシコ</t>
    </rPh>
    <rPh sb="27" eb="28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</si>
</sst>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&quot;-&quot;0000&quot;-&quot;0000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sz val="16"/>
      <color theme="1"/>
      <name val="AR P丸ゴシック体M"/>
      <family val="3"/>
      <charset val="128"/>
    </font>
    <font>
      <b/>
      <sz val="18"/>
      <color rgb="FFFF0000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sz val="11"/>
      <color rgb="FFFFFF66"/>
      <name val="ＭＳ Ｐゴシック"/>
      <family val="2"/>
      <charset val="128"/>
      <scheme val="minor"/>
    </font>
    <font>
      <b/>
      <sz val="8"/>
      <color rgb="FFFF0000"/>
      <name val="AR P丸ゴシック体M"/>
      <family val="3"/>
      <charset val="128"/>
    </font>
    <font>
      <b/>
      <sz val="8"/>
      <color theme="1"/>
      <name val="AR P丸ゴシック体M"/>
      <family val="3"/>
      <charset val="128"/>
    </font>
    <font>
      <sz val="11"/>
      <color rgb="FFFFFF99"/>
      <name val="ＭＳ Ｐゴシック"/>
      <family val="2"/>
      <charset val="128"/>
      <scheme val="minor"/>
    </font>
    <font>
      <sz val="10"/>
      <color rgb="FFFFFF99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8"/>
      <color rgb="FFFFFF9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AR P丸ゴシック体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FF99"/>
      <name val="AR P丸ゴシック体M"/>
      <family val="3"/>
      <charset val="128"/>
    </font>
    <font>
      <sz val="11"/>
      <color rgb="FFFFFF99"/>
      <name val="ＭＳ Ｐゴシック"/>
      <family val="3"/>
      <charset val="128"/>
      <scheme val="minor"/>
    </font>
    <font>
      <b/>
      <u val="double"/>
      <sz val="8"/>
      <color theme="1"/>
      <name val="ＭＳ Ｐゴシック"/>
      <family val="3"/>
      <charset val="128"/>
      <scheme val="minor"/>
    </font>
    <font>
      <b/>
      <u/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176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6" fillId="3" borderId="20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3" borderId="2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>
      <alignment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>
      <alignment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>
      <alignment vertical="center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26" fillId="3" borderId="32" xfId="0" applyFont="1" applyFill="1" applyBorder="1" applyAlignment="1">
      <alignment vertical="center" wrapText="1" shrinkToFit="1"/>
    </xf>
    <xf numFmtId="0" fontId="27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0" fillId="2" borderId="0" xfId="0" applyFont="1" applyFill="1">
      <alignment vertical="center"/>
    </xf>
    <xf numFmtId="0" fontId="30" fillId="2" borderId="0" xfId="0" applyFont="1" applyFill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3" borderId="3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vertical="top" wrapText="1"/>
    </xf>
    <xf numFmtId="0" fontId="15" fillId="3" borderId="5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textRotation="255"/>
    </xf>
    <xf numFmtId="0" fontId="22" fillId="3" borderId="8" xfId="0" applyFont="1" applyFill="1" applyBorder="1" applyAlignment="1">
      <alignment horizontal="center" vertical="center" textRotation="255"/>
    </xf>
    <xf numFmtId="0" fontId="22" fillId="3" borderId="10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9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textRotation="255"/>
    </xf>
    <xf numFmtId="0" fontId="15" fillId="3" borderId="23" xfId="0" applyFont="1" applyFill="1" applyBorder="1" applyAlignment="1">
      <alignment horizontal="center" vertical="center" textRotation="255"/>
    </xf>
    <xf numFmtId="0" fontId="15" fillId="3" borderId="24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shrinkToFit="1"/>
    </xf>
    <xf numFmtId="0" fontId="15" fillId="3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20" fillId="3" borderId="6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8" fillId="0" borderId="2" xfId="1" applyNumberFormat="1" applyFill="1" applyBorder="1" applyAlignment="1" applyProtection="1">
      <alignment horizontal="center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28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2">
    <dxf>
      <numFmt numFmtId="177" formatCode="000\-0000\-0000"/>
    </dxf>
    <dxf>
      <numFmt numFmtId="178" formatCode="0000\-00\-0000"/>
    </dxf>
    <dxf>
      <numFmt numFmtId="179" formatCode="00&quot;”&quot;00"/>
    </dxf>
    <dxf>
      <numFmt numFmtId="180" formatCode="0&quot;’&quot;00&quot;”&quot;00"/>
    </dxf>
    <dxf>
      <numFmt numFmtId="181" formatCode="00&quot;’&quot;00&quot;”&quot;00"/>
    </dxf>
    <dxf>
      <numFmt numFmtId="182" formatCode="0&quot;m&quot;00"/>
    </dxf>
    <dxf>
      <numFmt numFmtId="183" formatCode="00&quot;m&quot;00"/>
    </dxf>
    <dxf>
      <numFmt numFmtId="179" formatCode="00&quot;”&quot;00"/>
    </dxf>
    <dxf>
      <numFmt numFmtId="180" formatCode="0&quot;’&quot;00&quot;”&quot;00"/>
    </dxf>
    <dxf>
      <numFmt numFmtId="181" formatCode="00&quot;’&quot;00&quot;”&quot;00"/>
    </dxf>
    <dxf>
      <numFmt numFmtId="182" formatCode="0&quot;m&quot;00"/>
    </dxf>
    <dxf>
      <numFmt numFmtId="183" formatCode="00&quot;m&quot;00"/>
    </dxf>
  </dxfs>
  <tableStyles count="0" defaultTableStyle="TableStyleMedium2" defaultPivotStyle="PivotStyleLight16"/>
  <colors>
    <mruColors>
      <color rgb="FFFFFF99"/>
      <color rgb="FFFFFF66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10</xdr:row>
      <xdr:rowOff>47625</xdr:rowOff>
    </xdr:from>
    <xdr:to>
      <xdr:col>10</xdr:col>
      <xdr:colOff>571500</xdr:colOff>
      <xdr:row>12</xdr:row>
      <xdr:rowOff>95250</xdr:rowOff>
    </xdr:to>
    <xdr:sp macro="" textlink="">
      <xdr:nvSpPr>
        <xdr:cNvPr id="3" name="下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62426" y="3143250"/>
          <a:ext cx="2228849" cy="571500"/>
        </a:xfrm>
        <a:prstGeom prst="downArrowCallout">
          <a:avLst>
            <a:gd name="adj1" fmla="val 11713"/>
            <a:gd name="adj2" fmla="val 14773"/>
            <a:gd name="adj3" fmla="val 14809"/>
            <a:gd name="adj4" fmla="val 7389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tabSelected="1" topLeftCell="A10" zoomScaleNormal="100" workbookViewId="0">
      <selection activeCell="R13" sqref="R13"/>
    </sheetView>
  </sheetViews>
  <sheetFormatPr defaultRowHeight="14.25" x14ac:dyDescent="0.15"/>
  <cols>
    <col min="1" max="1" width="3.625" customWidth="1"/>
    <col min="2" max="2" width="3.125" style="1" customWidth="1"/>
    <col min="3" max="3" width="17.625" customWidth="1"/>
    <col min="4" max="4" width="3.625" style="16" customWidth="1"/>
    <col min="5" max="5" width="3.75" customWidth="1"/>
    <col min="6" max="6" width="9.375" customWidth="1"/>
    <col min="7" max="7" width="13.5" customWidth="1"/>
    <col min="8" max="8" width="9.125" customWidth="1"/>
    <col min="9" max="9" width="12.625" customWidth="1"/>
    <col min="10" max="10" width="0.25" hidden="1" customWidth="1"/>
    <col min="11" max="11" width="7.625" customWidth="1"/>
    <col min="12" max="12" width="18.25" customWidth="1"/>
    <col min="13" max="13" width="3.125" style="22" customWidth="1"/>
    <col min="14" max="14" width="1.125" style="28" customWidth="1"/>
    <col min="15" max="16" width="7.125" style="17" customWidth="1"/>
    <col min="17" max="22" width="7.125" style="2" customWidth="1"/>
    <col min="23" max="24" width="7.125" customWidth="1"/>
  </cols>
  <sheetData>
    <row r="1" spans="1:24" ht="28.5" customHeight="1" x14ac:dyDescent="0.1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4"/>
      <c r="N1" s="18" t="s">
        <v>27</v>
      </c>
      <c r="O1" s="26"/>
      <c r="P1" s="26"/>
      <c r="W1" s="2"/>
      <c r="X1" s="2"/>
    </row>
    <row r="2" spans="1:24" ht="21.75" customHeight="1" x14ac:dyDescent="0.15">
      <c r="A2" s="2"/>
      <c r="B2" s="20"/>
      <c r="C2" s="57"/>
      <c r="D2" s="58"/>
      <c r="E2" s="57"/>
      <c r="F2" s="57"/>
      <c r="G2" s="2"/>
      <c r="H2" s="59"/>
      <c r="I2" s="86" t="s">
        <v>41</v>
      </c>
      <c r="J2" s="86"/>
      <c r="K2" s="86"/>
      <c r="L2" s="86"/>
      <c r="M2" s="21"/>
      <c r="N2" s="17" t="s">
        <v>28</v>
      </c>
      <c r="W2" s="2"/>
      <c r="X2" s="2"/>
    </row>
    <row r="3" spans="1:24" ht="21.75" customHeight="1" x14ac:dyDescent="0.15">
      <c r="A3" s="88" t="str">
        <f>IF(F37&gt;10,N1,IF(C35&gt;0,N3,IF(C35&lt;0,N5,IF(C34=0,N2,IF(C35=0,N4,error)))))</f>
        <v>白地の欄に必要事項をすべて記入してください。</v>
      </c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21"/>
      <c r="N3" s="17" t="s">
        <v>29</v>
      </c>
      <c r="W3" s="2"/>
      <c r="X3" s="2"/>
    </row>
    <row r="4" spans="1:24" ht="7.5" customHeight="1" thickBot="1" x14ac:dyDescent="0.2">
      <c r="A4" s="2"/>
      <c r="B4" s="3"/>
      <c r="C4" s="2"/>
      <c r="D4" s="15"/>
      <c r="E4" s="2"/>
      <c r="F4" s="2"/>
      <c r="G4" s="2"/>
      <c r="H4" s="2"/>
      <c r="I4" s="2"/>
      <c r="J4" s="2"/>
      <c r="K4" s="2"/>
      <c r="L4" s="2"/>
      <c r="M4" s="21"/>
      <c r="N4" s="17" t="s">
        <v>26</v>
      </c>
      <c r="W4" s="2"/>
      <c r="X4" s="2"/>
    </row>
    <row r="5" spans="1:24" ht="31.5" customHeight="1" thickBot="1" x14ac:dyDescent="0.2">
      <c r="A5" s="89" t="s">
        <v>2</v>
      </c>
      <c r="B5" s="90"/>
      <c r="C5" s="49"/>
      <c r="D5" s="25" t="s">
        <v>31</v>
      </c>
      <c r="E5" s="69" t="s">
        <v>33</v>
      </c>
      <c r="F5" s="69"/>
      <c r="G5" s="69"/>
      <c r="H5" s="69"/>
      <c r="I5" s="69"/>
      <c r="J5" s="69"/>
      <c r="K5" s="69"/>
      <c r="L5" s="2"/>
      <c r="M5" s="21"/>
      <c r="N5" s="17" t="s">
        <v>30</v>
      </c>
      <c r="W5" s="2"/>
      <c r="X5" s="2"/>
    </row>
    <row r="6" spans="1:24" ht="7.5" customHeight="1" thickBot="1" x14ac:dyDescent="0.2">
      <c r="A6" s="2"/>
      <c r="B6" s="3"/>
      <c r="C6" s="2"/>
      <c r="D6" s="15"/>
      <c r="E6" s="2"/>
      <c r="F6" s="2"/>
      <c r="G6" s="2"/>
      <c r="H6" s="2"/>
      <c r="I6" s="2"/>
      <c r="J6" s="2"/>
      <c r="K6" s="2"/>
      <c r="L6" s="2"/>
      <c r="M6" s="21"/>
      <c r="N6" s="27"/>
      <c r="W6" s="2"/>
      <c r="X6" s="2"/>
    </row>
    <row r="7" spans="1:24" ht="39.75" customHeight="1" x14ac:dyDescent="0.15">
      <c r="A7" s="83" t="s">
        <v>5</v>
      </c>
      <c r="B7" s="81" t="s">
        <v>32</v>
      </c>
      <c r="C7" s="82"/>
      <c r="D7" s="75" t="s">
        <v>0</v>
      </c>
      <c r="E7" s="75"/>
      <c r="F7" s="29" t="s">
        <v>4</v>
      </c>
      <c r="G7" s="40" t="s">
        <v>38</v>
      </c>
      <c r="H7" s="92" t="s">
        <v>24</v>
      </c>
      <c r="I7" s="93"/>
      <c r="J7" s="39"/>
      <c r="K7" s="30" t="s">
        <v>2</v>
      </c>
      <c r="L7" s="2"/>
      <c r="M7" s="21"/>
      <c r="N7" s="17"/>
      <c r="W7" s="2"/>
      <c r="X7" s="2"/>
    </row>
    <row r="8" spans="1:24" ht="28.5" customHeight="1" x14ac:dyDescent="0.15">
      <c r="A8" s="84"/>
      <c r="B8" s="5">
        <v>1</v>
      </c>
      <c r="C8" s="31"/>
      <c r="D8" s="80"/>
      <c r="E8" s="80"/>
      <c r="F8" s="56"/>
      <c r="G8" s="32"/>
      <c r="H8" s="94"/>
      <c r="I8" s="95"/>
      <c r="J8" s="33"/>
      <c r="K8" s="34" t="str">
        <f>IF(C8="","",IF($C$5="","",$C$5))</f>
        <v/>
      </c>
      <c r="L8" s="2"/>
      <c r="M8" s="21"/>
      <c r="N8" s="17"/>
      <c r="R8" s="4"/>
      <c r="S8" s="4"/>
      <c r="W8" s="2"/>
      <c r="X8" s="2"/>
    </row>
    <row r="9" spans="1:24" ht="28.5" customHeight="1" x14ac:dyDescent="0.15">
      <c r="A9" s="84"/>
      <c r="B9" s="5">
        <v>2</v>
      </c>
      <c r="C9" s="31"/>
      <c r="D9" s="91"/>
      <c r="E9" s="91"/>
      <c r="F9" s="64"/>
      <c r="G9" s="32"/>
      <c r="H9" s="96"/>
      <c r="I9" s="97"/>
      <c r="J9" s="35"/>
      <c r="K9" s="34" t="str">
        <f>IF(C9="","",IF($C$5="","",$C$5))</f>
        <v/>
      </c>
      <c r="L9" s="2"/>
      <c r="M9" s="21"/>
      <c r="N9" s="17"/>
      <c r="W9" s="2"/>
      <c r="X9" s="2"/>
    </row>
    <row r="10" spans="1:24" ht="28.5" customHeight="1" thickBot="1" x14ac:dyDescent="0.2">
      <c r="A10" s="85"/>
      <c r="B10" s="6">
        <v>3</v>
      </c>
      <c r="C10" s="36"/>
      <c r="D10" s="79"/>
      <c r="E10" s="79"/>
      <c r="F10" s="65"/>
      <c r="G10" s="32"/>
      <c r="H10" s="67"/>
      <c r="I10" s="68"/>
      <c r="J10" s="37"/>
      <c r="K10" s="38" t="str">
        <f>IF(C10="","",IF($C$5="","",$C$5))</f>
        <v/>
      </c>
      <c r="L10" s="19"/>
      <c r="M10" s="21"/>
      <c r="N10" s="17"/>
      <c r="W10" s="2"/>
      <c r="X10" s="2"/>
    </row>
    <row r="11" spans="1:24" ht="41.25" customHeight="1" thickBot="1" x14ac:dyDescent="0.2">
      <c r="A11" s="8"/>
      <c r="B11" s="9"/>
      <c r="C11" s="9"/>
      <c r="D11" s="10"/>
      <c r="E11" s="10"/>
      <c r="F11" s="74" t="s">
        <v>40</v>
      </c>
      <c r="G11" s="74"/>
      <c r="H11" s="73" t="s">
        <v>18</v>
      </c>
      <c r="I11" s="73"/>
      <c r="J11" s="73"/>
      <c r="K11" s="73"/>
      <c r="L11" s="2"/>
      <c r="M11" s="21"/>
      <c r="N11" s="17"/>
      <c r="W11" s="2"/>
      <c r="X11" s="2"/>
    </row>
    <row r="12" spans="1:24" ht="7.5" hidden="1" customHeight="1" thickBot="1" x14ac:dyDescent="0.2">
      <c r="A12" s="2"/>
      <c r="B12" s="3"/>
      <c r="C12" s="7"/>
      <c r="D12" s="15"/>
      <c r="E12" s="2"/>
      <c r="F12" s="2"/>
      <c r="G12" s="2"/>
      <c r="H12" s="2"/>
      <c r="I12" s="11"/>
      <c r="J12" s="2"/>
      <c r="K12" s="2"/>
      <c r="L12" s="2"/>
      <c r="M12" s="21"/>
      <c r="N12" s="17"/>
      <c r="W12" s="2"/>
      <c r="X12" s="2"/>
    </row>
    <row r="13" spans="1:24" ht="36.75" customHeight="1" x14ac:dyDescent="0.15">
      <c r="A13" s="76" t="s">
        <v>6</v>
      </c>
      <c r="B13" s="75" t="s">
        <v>23</v>
      </c>
      <c r="C13" s="75"/>
      <c r="D13" s="41" t="s">
        <v>0</v>
      </c>
      <c r="E13" s="41" t="s">
        <v>1</v>
      </c>
      <c r="F13" s="42" t="s">
        <v>37</v>
      </c>
      <c r="G13" s="39" t="s">
        <v>36</v>
      </c>
      <c r="H13" s="71" t="s">
        <v>17</v>
      </c>
      <c r="I13" s="72"/>
      <c r="J13" s="39"/>
      <c r="K13" s="30" t="s">
        <v>2</v>
      </c>
      <c r="L13" s="55" t="s">
        <v>39</v>
      </c>
      <c r="M13" s="21"/>
      <c r="N13" s="17"/>
      <c r="W13" s="2"/>
      <c r="X13" s="2"/>
    </row>
    <row r="14" spans="1:24" ht="28.5" customHeight="1" x14ac:dyDescent="0.15">
      <c r="A14" s="77"/>
      <c r="B14" s="5">
        <v>1</v>
      </c>
      <c r="C14" s="31"/>
      <c r="D14" s="43"/>
      <c r="E14" s="43"/>
      <c r="F14" s="31"/>
      <c r="G14" s="31"/>
      <c r="H14" s="13" t="str">
        <f t="shared" ref="H14:H21" si="0">IF(G14="","",IF(G14=$G$36,$H$35,IF(AND(D14="男",G14=$G$39),$H$36,IF(AND(D14="女",G14=$G$39),$H$38,IF(G14=$G$44,$H$37,G14)))))</f>
        <v/>
      </c>
      <c r="I14" s="47"/>
      <c r="J14" s="35"/>
      <c r="K14" s="34" t="str">
        <f t="shared" ref="K14:K33" si="1">IF(C14="","",IF($C$5="","",$C$5))</f>
        <v/>
      </c>
      <c r="L14" s="53"/>
      <c r="M14" s="21"/>
      <c r="N14" s="17"/>
      <c r="P14" s="17" t="str">
        <f t="shared" ref="P14:P31" si="2">IF(G14="","",IF(OR(G14=$G$36,AND(G14=$G$37,I14&lt;10000),G14=$G$40),1,IF(OR(G14=$G$38,AND(G14=$G$39,I14&lt;100000),AND(G14=$G$37,I14&gt;10000)),2,IF(G14=$G$39,3,IF(OR(G14=$G$41,G14=$G$42,G14=$G$43,AND(G14=$G$44,I14&lt;1000)),4,5)))))</f>
        <v/>
      </c>
      <c r="W14" s="2"/>
      <c r="X14" s="2"/>
    </row>
    <row r="15" spans="1:24" ht="28.5" customHeight="1" x14ac:dyDescent="0.15">
      <c r="A15" s="77"/>
      <c r="B15" s="5">
        <v>2</v>
      </c>
      <c r="C15" s="31"/>
      <c r="D15" s="43"/>
      <c r="E15" s="43"/>
      <c r="F15" s="31"/>
      <c r="G15" s="31"/>
      <c r="H15" s="13" t="str">
        <f t="shared" si="0"/>
        <v/>
      </c>
      <c r="I15" s="47"/>
      <c r="J15" s="44"/>
      <c r="K15" s="34" t="str">
        <f t="shared" si="1"/>
        <v/>
      </c>
      <c r="L15" s="53"/>
      <c r="M15" s="21"/>
      <c r="N15" s="17"/>
      <c r="P15" s="17" t="str">
        <f t="shared" si="2"/>
        <v/>
      </c>
      <c r="W15" s="2"/>
      <c r="X15" s="2"/>
    </row>
    <row r="16" spans="1:24" ht="28.5" customHeight="1" x14ac:dyDescent="0.15">
      <c r="A16" s="77"/>
      <c r="B16" s="5">
        <v>3</v>
      </c>
      <c r="C16" s="31"/>
      <c r="D16" s="43"/>
      <c r="E16" s="43"/>
      <c r="F16" s="31"/>
      <c r="G16" s="31"/>
      <c r="H16" s="13" t="str">
        <f t="shared" si="0"/>
        <v/>
      </c>
      <c r="I16" s="47"/>
      <c r="J16" s="44"/>
      <c r="K16" s="34" t="str">
        <f t="shared" si="1"/>
        <v/>
      </c>
      <c r="L16" s="53"/>
      <c r="M16" s="21"/>
      <c r="N16" s="17"/>
      <c r="P16" s="17" t="str">
        <f t="shared" si="2"/>
        <v/>
      </c>
      <c r="W16" s="2"/>
      <c r="X16" s="2"/>
    </row>
    <row r="17" spans="1:24" ht="28.5" customHeight="1" x14ac:dyDescent="0.15">
      <c r="A17" s="77"/>
      <c r="B17" s="5">
        <v>4</v>
      </c>
      <c r="C17" s="31"/>
      <c r="D17" s="43"/>
      <c r="E17" s="43"/>
      <c r="F17" s="31"/>
      <c r="G17" s="31"/>
      <c r="H17" s="13" t="str">
        <f t="shared" si="0"/>
        <v/>
      </c>
      <c r="I17" s="47"/>
      <c r="J17" s="44"/>
      <c r="K17" s="34" t="str">
        <f t="shared" si="1"/>
        <v/>
      </c>
      <c r="L17" s="53"/>
      <c r="M17" s="21"/>
      <c r="N17" s="17"/>
      <c r="P17" s="17" t="str">
        <f t="shared" si="2"/>
        <v/>
      </c>
      <c r="W17" s="2"/>
      <c r="X17" s="2"/>
    </row>
    <row r="18" spans="1:24" ht="28.5" customHeight="1" x14ac:dyDescent="0.15">
      <c r="A18" s="77"/>
      <c r="B18" s="5">
        <v>5</v>
      </c>
      <c r="C18" s="31"/>
      <c r="D18" s="43"/>
      <c r="E18" s="43"/>
      <c r="F18" s="31"/>
      <c r="G18" s="31"/>
      <c r="H18" s="13" t="str">
        <f t="shared" si="0"/>
        <v/>
      </c>
      <c r="I18" s="47"/>
      <c r="J18" s="44"/>
      <c r="K18" s="34" t="str">
        <f t="shared" si="1"/>
        <v/>
      </c>
      <c r="L18" s="53"/>
      <c r="M18" s="21"/>
      <c r="N18" s="17"/>
      <c r="P18" s="17" t="str">
        <f t="shared" si="2"/>
        <v/>
      </c>
      <c r="W18" s="2"/>
      <c r="X18" s="2"/>
    </row>
    <row r="19" spans="1:24" ht="28.5" customHeight="1" x14ac:dyDescent="0.15">
      <c r="A19" s="77"/>
      <c r="B19" s="5">
        <v>6</v>
      </c>
      <c r="C19" s="31"/>
      <c r="D19" s="43"/>
      <c r="E19" s="43"/>
      <c r="F19" s="31"/>
      <c r="G19" s="31"/>
      <c r="H19" s="13" t="str">
        <f t="shared" si="0"/>
        <v/>
      </c>
      <c r="I19" s="47"/>
      <c r="J19" s="44"/>
      <c r="K19" s="34" t="str">
        <f t="shared" si="1"/>
        <v/>
      </c>
      <c r="L19" s="53"/>
      <c r="M19" s="21"/>
      <c r="N19" s="17"/>
      <c r="P19" s="17" t="str">
        <f t="shared" si="2"/>
        <v/>
      </c>
      <c r="W19" s="2"/>
      <c r="X19" s="2"/>
    </row>
    <row r="20" spans="1:24" ht="28.5" customHeight="1" x14ac:dyDescent="0.15">
      <c r="A20" s="77"/>
      <c r="B20" s="5">
        <v>7</v>
      </c>
      <c r="C20" s="66"/>
      <c r="D20" s="43"/>
      <c r="E20" s="43"/>
      <c r="F20" s="31"/>
      <c r="G20" s="31"/>
      <c r="H20" s="13" t="str">
        <f t="shared" si="0"/>
        <v/>
      </c>
      <c r="I20" s="47"/>
      <c r="J20" s="44"/>
      <c r="K20" s="34" t="str">
        <f t="shared" si="1"/>
        <v/>
      </c>
      <c r="L20" s="53"/>
      <c r="M20" s="21"/>
      <c r="N20" s="17"/>
      <c r="P20" s="17" t="str">
        <f t="shared" si="2"/>
        <v/>
      </c>
      <c r="W20" s="2"/>
      <c r="X20" s="2"/>
    </row>
    <row r="21" spans="1:24" ht="28.5" customHeight="1" x14ac:dyDescent="0.15">
      <c r="A21" s="77"/>
      <c r="B21" s="5">
        <v>8</v>
      </c>
      <c r="C21" s="66"/>
      <c r="D21" s="43"/>
      <c r="E21" s="43"/>
      <c r="F21" s="66"/>
      <c r="G21" s="31"/>
      <c r="H21" s="13" t="str">
        <f t="shared" si="0"/>
        <v/>
      </c>
      <c r="I21" s="47"/>
      <c r="J21" s="44"/>
      <c r="K21" s="34" t="str">
        <f t="shared" si="1"/>
        <v/>
      </c>
      <c r="L21" s="53"/>
      <c r="M21" s="21"/>
      <c r="N21" s="17"/>
      <c r="P21" s="17" t="str">
        <f t="shared" si="2"/>
        <v/>
      </c>
      <c r="W21" s="2"/>
      <c r="X21" s="2"/>
    </row>
    <row r="22" spans="1:24" ht="28.5" customHeight="1" x14ac:dyDescent="0.15">
      <c r="A22" s="77"/>
      <c r="B22" s="5">
        <v>9</v>
      </c>
      <c r="C22" s="66"/>
      <c r="D22" s="43"/>
      <c r="E22" s="43"/>
      <c r="F22" s="66"/>
      <c r="G22" s="31"/>
      <c r="H22" s="13" t="str">
        <f t="shared" ref="H22:H27" si="3">IF(G22="","",IF(G22=$G$36,$H$35,IF(AND(D22="男",G22=$G$39),$H$36,IF(AND(D22="女",G22=$G$39),$H$38,IF(G22=$G$44,$H$37,G22)))))</f>
        <v/>
      </c>
      <c r="I22" s="47"/>
      <c r="J22" s="44"/>
      <c r="K22" s="34" t="str">
        <f t="shared" si="1"/>
        <v/>
      </c>
      <c r="L22" s="53"/>
      <c r="M22" s="21"/>
      <c r="N22" s="17"/>
      <c r="P22" s="17" t="str">
        <f t="shared" si="2"/>
        <v/>
      </c>
      <c r="W22" s="2"/>
      <c r="X22" s="2"/>
    </row>
    <row r="23" spans="1:24" ht="28.5" customHeight="1" x14ac:dyDescent="0.15">
      <c r="A23" s="77"/>
      <c r="B23" s="5">
        <v>10</v>
      </c>
      <c r="C23" s="66"/>
      <c r="D23" s="43"/>
      <c r="E23" s="43"/>
      <c r="F23" s="66"/>
      <c r="G23" s="31"/>
      <c r="H23" s="13" t="str">
        <f t="shared" si="3"/>
        <v/>
      </c>
      <c r="I23" s="47"/>
      <c r="J23" s="44"/>
      <c r="K23" s="34" t="str">
        <f t="shared" si="1"/>
        <v/>
      </c>
      <c r="L23" s="53"/>
      <c r="M23" s="21"/>
      <c r="N23" s="17"/>
      <c r="P23" s="17" t="str">
        <f t="shared" si="2"/>
        <v/>
      </c>
      <c r="W23" s="2"/>
      <c r="X23" s="2"/>
    </row>
    <row r="24" spans="1:24" ht="28.5" customHeight="1" x14ac:dyDescent="0.15">
      <c r="A24" s="77"/>
      <c r="B24" s="5">
        <v>11</v>
      </c>
      <c r="C24" s="66"/>
      <c r="D24" s="43"/>
      <c r="E24" s="43"/>
      <c r="F24" s="66"/>
      <c r="G24" s="31"/>
      <c r="H24" s="13" t="str">
        <f t="shared" si="3"/>
        <v/>
      </c>
      <c r="I24" s="47"/>
      <c r="J24" s="44"/>
      <c r="K24" s="34" t="str">
        <f t="shared" si="1"/>
        <v/>
      </c>
      <c r="L24" s="53"/>
      <c r="M24" s="21"/>
      <c r="N24" s="17"/>
      <c r="P24" s="17" t="str">
        <f t="shared" si="2"/>
        <v/>
      </c>
      <c r="W24" s="2"/>
      <c r="X24" s="2"/>
    </row>
    <row r="25" spans="1:24" ht="28.5" customHeight="1" x14ac:dyDescent="0.15">
      <c r="A25" s="77"/>
      <c r="B25" s="5">
        <v>12</v>
      </c>
      <c r="C25" s="66"/>
      <c r="D25" s="43"/>
      <c r="E25" s="43"/>
      <c r="F25" s="66"/>
      <c r="G25" s="31"/>
      <c r="H25" s="13" t="str">
        <f t="shared" si="3"/>
        <v/>
      </c>
      <c r="I25" s="47"/>
      <c r="J25" s="44"/>
      <c r="K25" s="34" t="str">
        <f t="shared" si="1"/>
        <v/>
      </c>
      <c r="L25" s="53"/>
      <c r="M25" s="21"/>
      <c r="N25" s="17"/>
      <c r="P25" s="17" t="str">
        <f t="shared" si="2"/>
        <v/>
      </c>
      <c r="W25" s="2"/>
      <c r="X25" s="2"/>
    </row>
    <row r="26" spans="1:24" ht="28.5" customHeight="1" x14ac:dyDescent="0.15">
      <c r="A26" s="77"/>
      <c r="B26" s="5">
        <v>13</v>
      </c>
      <c r="C26" s="66"/>
      <c r="D26" s="43"/>
      <c r="E26" s="43"/>
      <c r="F26" s="66"/>
      <c r="G26" s="31"/>
      <c r="H26" s="13" t="str">
        <f t="shared" si="3"/>
        <v/>
      </c>
      <c r="I26" s="47"/>
      <c r="J26" s="44"/>
      <c r="K26" s="34" t="str">
        <f t="shared" si="1"/>
        <v/>
      </c>
      <c r="L26" s="53"/>
      <c r="M26" s="21"/>
      <c r="N26" s="17"/>
      <c r="P26" s="17" t="str">
        <f t="shared" si="2"/>
        <v/>
      </c>
      <c r="W26" s="2"/>
      <c r="X26" s="2"/>
    </row>
    <row r="27" spans="1:24" ht="28.5" customHeight="1" x14ac:dyDescent="0.15">
      <c r="A27" s="77"/>
      <c r="B27" s="5">
        <v>14</v>
      </c>
      <c r="C27" s="66"/>
      <c r="D27" s="43"/>
      <c r="E27" s="43"/>
      <c r="F27" s="66"/>
      <c r="G27" s="31"/>
      <c r="H27" s="13" t="str">
        <f t="shared" si="3"/>
        <v/>
      </c>
      <c r="I27" s="47"/>
      <c r="J27" s="44"/>
      <c r="K27" s="34" t="str">
        <f t="shared" si="1"/>
        <v/>
      </c>
      <c r="L27" s="53"/>
      <c r="M27" s="21"/>
      <c r="N27" s="17"/>
      <c r="P27" s="17" t="str">
        <f t="shared" si="2"/>
        <v/>
      </c>
      <c r="W27" s="2"/>
      <c r="X27" s="2"/>
    </row>
    <row r="28" spans="1:24" ht="28.5" customHeight="1" x14ac:dyDescent="0.15">
      <c r="A28" s="77"/>
      <c r="B28" s="5">
        <v>15</v>
      </c>
      <c r="C28" s="66"/>
      <c r="D28" s="43"/>
      <c r="E28" s="43"/>
      <c r="F28" s="66"/>
      <c r="G28" s="31"/>
      <c r="H28" s="13" t="str">
        <f t="shared" ref="H28:H33" si="4">IF(G28="","",IF(G28=$G$36,$H$35,IF(AND(D28="男",G28=$G$39),$H$36,IF(AND(D28="女",G28=$G$39),$H$38,IF(G28=$G$44,$H$37,G28)))))</f>
        <v/>
      </c>
      <c r="I28" s="47"/>
      <c r="J28" s="44"/>
      <c r="K28" s="34" t="str">
        <f t="shared" si="1"/>
        <v/>
      </c>
      <c r="L28" s="53"/>
      <c r="M28" s="21"/>
      <c r="N28" s="17"/>
      <c r="P28" s="17" t="str">
        <f t="shared" si="2"/>
        <v/>
      </c>
      <c r="W28" s="2"/>
      <c r="X28" s="2"/>
    </row>
    <row r="29" spans="1:24" ht="28.5" customHeight="1" x14ac:dyDescent="0.15">
      <c r="A29" s="77"/>
      <c r="B29" s="5">
        <v>16</v>
      </c>
      <c r="C29" s="66"/>
      <c r="D29" s="43"/>
      <c r="E29" s="43"/>
      <c r="F29" s="66"/>
      <c r="G29" s="31"/>
      <c r="H29" s="13" t="str">
        <f t="shared" si="4"/>
        <v/>
      </c>
      <c r="I29" s="47"/>
      <c r="J29" s="44"/>
      <c r="K29" s="34" t="str">
        <f t="shared" si="1"/>
        <v/>
      </c>
      <c r="L29" s="53"/>
      <c r="M29" s="21"/>
      <c r="N29" s="17"/>
      <c r="P29" s="17" t="str">
        <f t="shared" si="2"/>
        <v/>
      </c>
      <c r="W29" s="2"/>
      <c r="X29" s="2"/>
    </row>
    <row r="30" spans="1:24" ht="28.5" customHeight="1" x14ac:dyDescent="0.15">
      <c r="A30" s="77"/>
      <c r="B30" s="5">
        <v>17</v>
      </c>
      <c r="C30" s="66"/>
      <c r="D30" s="43"/>
      <c r="E30" s="43"/>
      <c r="F30" s="66"/>
      <c r="G30" s="31"/>
      <c r="H30" s="13" t="str">
        <f t="shared" si="4"/>
        <v/>
      </c>
      <c r="I30" s="47"/>
      <c r="J30" s="44"/>
      <c r="K30" s="34" t="str">
        <f t="shared" si="1"/>
        <v/>
      </c>
      <c r="L30" s="53"/>
      <c r="M30" s="21"/>
      <c r="N30" s="17"/>
      <c r="P30" s="17" t="str">
        <f t="shared" si="2"/>
        <v/>
      </c>
      <c r="W30" s="2"/>
      <c r="X30" s="2"/>
    </row>
    <row r="31" spans="1:24" ht="28.5" customHeight="1" x14ac:dyDescent="0.15">
      <c r="A31" s="77"/>
      <c r="B31" s="5">
        <v>18</v>
      </c>
      <c r="C31" s="66"/>
      <c r="D31" s="43"/>
      <c r="E31" s="43"/>
      <c r="F31" s="66"/>
      <c r="G31" s="31"/>
      <c r="H31" s="13" t="str">
        <f t="shared" si="4"/>
        <v/>
      </c>
      <c r="I31" s="47"/>
      <c r="J31" s="44"/>
      <c r="K31" s="34" t="str">
        <f t="shared" si="1"/>
        <v/>
      </c>
      <c r="L31" s="53"/>
      <c r="M31" s="21"/>
      <c r="N31" s="17"/>
      <c r="P31" s="17" t="str">
        <f t="shared" si="2"/>
        <v/>
      </c>
      <c r="W31" s="2"/>
      <c r="X31" s="2"/>
    </row>
    <row r="32" spans="1:24" ht="28.5" customHeight="1" x14ac:dyDescent="0.15">
      <c r="A32" s="77"/>
      <c r="B32" s="5">
        <v>19</v>
      </c>
      <c r="C32" s="66"/>
      <c r="D32" s="43"/>
      <c r="E32" s="43"/>
      <c r="F32" s="66"/>
      <c r="G32" s="31"/>
      <c r="H32" s="13" t="str">
        <f t="shared" si="4"/>
        <v/>
      </c>
      <c r="I32" s="47"/>
      <c r="J32" s="44"/>
      <c r="K32" s="34" t="str">
        <f t="shared" si="1"/>
        <v/>
      </c>
      <c r="L32" s="53"/>
      <c r="M32" s="21"/>
      <c r="N32" s="17"/>
      <c r="P32" s="17" t="str">
        <f t="shared" ref="P32:P33" si="5">IF(G32="","",IF(OR(G32=$G$36,AND(G32=$G$37,I32&lt;10000),G32=$G$40),1,IF(OR(G32=$G$38,AND(G32=$G$39,I32&lt;100000),AND(G32=$G$37,I32&gt;10000)),2,IF(G32=$G$39,3,IF(OR(G32=$G$41,G32=$G$42,G32=$G$43,AND(G32=$G$44,I32&lt;1000)),4,5)))))</f>
        <v/>
      </c>
      <c r="W32" s="2"/>
      <c r="X32" s="2"/>
    </row>
    <row r="33" spans="1:24" ht="28.5" customHeight="1" thickBot="1" x14ac:dyDescent="0.2">
      <c r="A33" s="78"/>
      <c r="B33" s="6">
        <v>20</v>
      </c>
      <c r="C33" s="36"/>
      <c r="D33" s="45"/>
      <c r="E33" s="45"/>
      <c r="F33" s="36"/>
      <c r="G33" s="36"/>
      <c r="H33" s="14" t="str">
        <f t="shared" si="4"/>
        <v/>
      </c>
      <c r="I33" s="48"/>
      <c r="J33" s="46"/>
      <c r="K33" s="38" t="str">
        <f t="shared" si="1"/>
        <v/>
      </c>
      <c r="L33" s="54"/>
      <c r="M33" s="21"/>
      <c r="N33" s="17"/>
      <c r="P33" s="17" t="str">
        <f t="shared" si="5"/>
        <v/>
      </c>
      <c r="W33" s="2"/>
      <c r="X33" s="2"/>
    </row>
    <row r="34" spans="1:24" s="28" customFormat="1" ht="11.25" customHeight="1" x14ac:dyDescent="0.15">
      <c r="A34" s="17"/>
      <c r="B34" s="60"/>
      <c r="C34" s="17">
        <f>COUNTA(C14:C33)</f>
        <v>0</v>
      </c>
      <c r="D34" s="17">
        <f t="shared" ref="D34:I34" si="6">COUNTA(D14:D33)</f>
        <v>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/>
      <c r="I34" s="17">
        <f t="shared" si="6"/>
        <v>0</v>
      </c>
      <c r="J34" s="17"/>
      <c r="K34" s="17"/>
      <c r="L34" s="17"/>
      <c r="M34" s="50"/>
      <c r="N34" s="50"/>
      <c r="O34" s="50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28" customFormat="1" ht="11.25" customHeight="1" x14ac:dyDescent="0.15">
      <c r="A35" s="17"/>
      <c r="B35" s="60"/>
      <c r="C35" s="17">
        <f>C34*5-SUM(D34,E34,F34,G34,I34)</f>
        <v>0</v>
      </c>
      <c r="D35" s="61" t="s">
        <v>3</v>
      </c>
      <c r="E35" s="17">
        <v>1</v>
      </c>
      <c r="F35" s="17" t="s">
        <v>34</v>
      </c>
      <c r="G35" s="17"/>
      <c r="H35" s="17" t="s">
        <v>21</v>
      </c>
      <c r="I35" s="17"/>
      <c r="J35" s="17"/>
      <c r="K35" s="17"/>
      <c r="L35" s="17"/>
      <c r="M35" s="50"/>
      <c r="N35" s="50"/>
      <c r="O35" s="50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28" customFormat="1" ht="11.25" customHeight="1" x14ac:dyDescent="0.15">
      <c r="A36" s="17"/>
      <c r="B36" s="60"/>
      <c r="C36" s="17"/>
      <c r="D36" s="61" t="s">
        <v>12</v>
      </c>
      <c r="E36" s="17">
        <v>2</v>
      </c>
      <c r="F36" s="17" t="s">
        <v>35</v>
      </c>
      <c r="G36" s="17" t="s">
        <v>13</v>
      </c>
      <c r="H36" s="17" t="s">
        <v>22</v>
      </c>
      <c r="I36" s="17"/>
      <c r="J36" s="17"/>
      <c r="K36" s="17"/>
      <c r="L36" s="17"/>
      <c r="M36" s="50"/>
      <c r="N36" s="50"/>
      <c r="O36" s="50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28" customFormat="1" ht="11.25" customHeight="1" x14ac:dyDescent="0.15">
      <c r="A37" s="17"/>
      <c r="B37" s="60"/>
      <c r="C37" s="17"/>
      <c r="D37" s="61"/>
      <c r="E37" s="17">
        <v>3</v>
      </c>
      <c r="F37" s="17">
        <f>COUNTIF(F14:F33,F35)</f>
        <v>0</v>
      </c>
      <c r="G37" s="17" t="s">
        <v>14</v>
      </c>
      <c r="H37" s="17" t="s">
        <v>19</v>
      </c>
      <c r="I37" s="17"/>
      <c r="J37" s="17"/>
      <c r="K37" s="17"/>
      <c r="L37" s="17"/>
      <c r="M37" s="50"/>
      <c r="N37" s="50"/>
      <c r="O37" s="50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28" customFormat="1" ht="11.25" customHeight="1" x14ac:dyDescent="0.15">
      <c r="A38" s="17"/>
      <c r="B38" s="60"/>
      <c r="C38" s="17"/>
      <c r="D38" s="61"/>
      <c r="E38" s="17"/>
      <c r="F38" s="17"/>
      <c r="G38" s="17" t="s">
        <v>16</v>
      </c>
      <c r="H38" s="17" t="s">
        <v>20</v>
      </c>
      <c r="I38" s="17"/>
      <c r="J38" s="17"/>
      <c r="K38" s="17"/>
      <c r="L38" s="17"/>
      <c r="M38" s="50"/>
      <c r="N38" s="50"/>
      <c r="O38" s="50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28" customFormat="1" ht="11.25" customHeight="1" x14ac:dyDescent="0.15">
      <c r="A39" s="17"/>
      <c r="B39" s="60"/>
      <c r="C39" s="17"/>
      <c r="D39" s="61"/>
      <c r="E39" s="17"/>
      <c r="F39" s="17"/>
      <c r="G39" s="17" t="s">
        <v>7</v>
      </c>
      <c r="H39" s="17"/>
      <c r="I39" s="17"/>
      <c r="J39" s="17"/>
      <c r="K39" s="17"/>
      <c r="L39" s="17"/>
      <c r="M39" s="50"/>
      <c r="N39" s="50"/>
      <c r="O39" s="50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28" customFormat="1" ht="11.25" customHeight="1" x14ac:dyDescent="0.15">
      <c r="A40" s="17"/>
      <c r="B40" s="60"/>
      <c r="C40" s="17"/>
      <c r="D40" s="61"/>
      <c r="E40" s="17"/>
      <c r="F40" s="17"/>
      <c r="G40" s="17" t="s">
        <v>15</v>
      </c>
      <c r="H40" s="17"/>
      <c r="I40" s="17"/>
      <c r="J40" s="17"/>
      <c r="K40" s="17"/>
      <c r="L40" s="17"/>
      <c r="M40" s="50"/>
      <c r="N40" s="50"/>
      <c r="O40" s="50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28" customFormat="1" ht="11.25" customHeight="1" x14ac:dyDescent="0.15">
      <c r="A41" s="17"/>
      <c r="B41" s="60"/>
      <c r="C41" s="17"/>
      <c r="D41" s="61"/>
      <c r="E41" s="17"/>
      <c r="F41" s="17"/>
      <c r="G41" s="17" t="s">
        <v>8</v>
      </c>
      <c r="H41" s="17"/>
      <c r="I41" s="17"/>
      <c r="J41" s="17"/>
      <c r="K41" s="17"/>
      <c r="L41" s="17"/>
      <c r="M41" s="50"/>
      <c r="N41" s="50"/>
      <c r="O41" s="50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28" customFormat="1" ht="11.25" customHeight="1" x14ac:dyDescent="0.15">
      <c r="A42" s="17"/>
      <c r="B42" s="60"/>
      <c r="C42" s="17"/>
      <c r="D42" s="61"/>
      <c r="E42" s="17"/>
      <c r="F42" s="17"/>
      <c r="G42" s="17" t="s">
        <v>9</v>
      </c>
      <c r="H42" s="17"/>
      <c r="I42" s="17"/>
      <c r="J42" s="17"/>
      <c r="K42" s="17"/>
      <c r="L42" s="17"/>
      <c r="M42" s="50"/>
      <c r="N42" s="50"/>
      <c r="O42" s="50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28" customFormat="1" ht="11.25" customHeight="1" x14ac:dyDescent="0.15">
      <c r="A43" s="17"/>
      <c r="B43" s="60"/>
      <c r="C43" s="17"/>
      <c r="D43" s="61"/>
      <c r="E43" s="17"/>
      <c r="F43" s="17"/>
      <c r="G43" s="17" t="s">
        <v>10</v>
      </c>
      <c r="H43" s="17"/>
      <c r="I43" s="17"/>
      <c r="J43" s="17"/>
      <c r="K43" s="17"/>
      <c r="L43" s="17"/>
      <c r="M43" s="50"/>
      <c r="N43" s="50"/>
      <c r="O43" s="50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28" customFormat="1" ht="11.25" customHeight="1" x14ac:dyDescent="0.15">
      <c r="A44" s="17"/>
      <c r="B44" s="60"/>
      <c r="C44" s="17"/>
      <c r="D44" s="61"/>
      <c r="E44" s="17"/>
      <c r="F44" s="17"/>
      <c r="G44" s="17" t="s">
        <v>11</v>
      </c>
      <c r="H44" s="17"/>
      <c r="I44" s="17"/>
      <c r="J44" s="17"/>
      <c r="K44" s="17"/>
      <c r="L44" s="17"/>
      <c r="M44" s="50"/>
      <c r="N44" s="50"/>
      <c r="O44" s="50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28" customFormat="1" ht="11.25" customHeight="1" x14ac:dyDescent="0.15">
      <c r="A45" s="17"/>
      <c r="B45" s="60"/>
      <c r="C45" s="17"/>
      <c r="D45" s="61"/>
      <c r="E45" s="17"/>
      <c r="F45" s="17"/>
      <c r="G45" s="17" t="s">
        <v>25</v>
      </c>
      <c r="H45" s="17"/>
      <c r="I45" s="17"/>
      <c r="J45" s="17"/>
      <c r="K45" s="17"/>
      <c r="L45" s="17"/>
      <c r="M45" s="50"/>
      <c r="N45" s="50"/>
      <c r="O45" s="50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28" customFormat="1" ht="11.25" customHeight="1" x14ac:dyDescent="0.15">
      <c r="A46" s="17"/>
      <c r="B46" s="60"/>
      <c r="C46" s="62"/>
      <c r="D46" s="63"/>
      <c r="E46" s="62"/>
      <c r="F46" s="62"/>
      <c r="G46" s="62"/>
      <c r="H46" s="62"/>
      <c r="I46" s="62"/>
      <c r="J46" s="62"/>
      <c r="K46" s="62"/>
      <c r="L46" s="17"/>
      <c r="M46" s="50"/>
      <c r="N46" s="50"/>
      <c r="O46" s="50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22" customFormat="1" ht="11.25" customHeight="1" x14ac:dyDescent="0.15">
      <c r="A47" s="17"/>
      <c r="B47" s="60"/>
      <c r="C47" s="62"/>
      <c r="D47" s="63"/>
      <c r="E47" s="62"/>
      <c r="F47" s="62"/>
      <c r="G47" s="62"/>
      <c r="H47" s="62"/>
      <c r="I47" s="62"/>
      <c r="J47" s="62"/>
      <c r="K47" s="62"/>
      <c r="L47" s="17"/>
      <c r="M47" s="50"/>
      <c r="N47" s="50"/>
      <c r="O47" s="50"/>
      <c r="P47" s="17"/>
      <c r="Q47" s="21"/>
      <c r="R47" s="21"/>
      <c r="S47" s="21"/>
      <c r="T47" s="21"/>
      <c r="U47" s="21"/>
      <c r="V47" s="21"/>
      <c r="W47" s="21"/>
      <c r="X47" s="21"/>
    </row>
    <row r="48" spans="1:24" s="22" customFormat="1" x14ac:dyDescent="0.15">
      <c r="A48" s="21"/>
      <c r="B48" s="51"/>
      <c r="C48" s="50"/>
      <c r="D48" s="52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7"/>
      <c r="Q48" s="21"/>
      <c r="R48" s="21"/>
      <c r="S48" s="21"/>
      <c r="T48" s="21"/>
      <c r="U48" s="21"/>
      <c r="V48" s="21"/>
      <c r="W48" s="21"/>
      <c r="X48" s="21"/>
    </row>
    <row r="49" spans="1:24" s="22" customFormat="1" x14ac:dyDescent="0.15">
      <c r="A49" s="21"/>
      <c r="B49" s="51"/>
      <c r="C49" s="50"/>
      <c r="D49" s="52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17"/>
      <c r="Q49" s="21"/>
      <c r="R49" s="21"/>
      <c r="S49" s="21"/>
      <c r="T49" s="21"/>
      <c r="U49" s="21"/>
      <c r="V49" s="21"/>
      <c r="W49" s="21"/>
      <c r="X49" s="21"/>
    </row>
    <row r="50" spans="1:24" s="22" customFormat="1" x14ac:dyDescent="0.15">
      <c r="A50" s="21"/>
      <c r="B50" s="51"/>
      <c r="C50" s="50"/>
      <c r="D50" s="52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17"/>
      <c r="Q50" s="21"/>
      <c r="R50" s="21"/>
      <c r="S50" s="21"/>
      <c r="T50" s="21"/>
      <c r="U50" s="21"/>
      <c r="V50" s="21"/>
      <c r="W50" s="21"/>
      <c r="X50" s="21"/>
    </row>
    <row r="51" spans="1:24" s="22" customFormat="1" x14ac:dyDescent="0.15">
      <c r="A51" s="21"/>
      <c r="B51" s="51"/>
      <c r="C51" s="50"/>
      <c r="D51" s="5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17"/>
      <c r="Q51" s="21"/>
      <c r="R51" s="21"/>
      <c r="S51" s="21"/>
      <c r="T51" s="21"/>
      <c r="U51" s="21"/>
      <c r="V51" s="21"/>
      <c r="W51" s="21"/>
      <c r="X51" s="21"/>
    </row>
    <row r="52" spans="1:24" s="22" customFormat="1" x14ac:dyDescent="0.15">
      <c r="A52" s="21"/>
      <c r="B52" s="51"/>
      <c r="C52" s="50"/>
      <c r="D52" s="52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7"/>
      <c r="Q52" s="21"/>
      <c r="R52" s="21"/>
      <c r="S52" s="21"/>
      <c r="T52" s="21"/>
      <c r="U52" s="21"/>
      <c r="V52" s="21"/>
      <c r="W52" s="21"/>
      <c r="X52" s="21"/>
    </row>
    <row r="53" spans="1:24" s="21" customFormat="1" x14ac:dyDescent="0.15">
      <c r="B53" s="51"/>
      <c r="C53" s="50"/>
      <c r="D53" s="52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17"/>
    </row>
    <row r="54" spans="1:24" s="21" customFormat="1" x14ac:dyDescent="0.15">
      <c r="B54" s="20"/>
      <c r="D54" s="23"/>
      <c r="N54" s="17"/>
      <c r="O54" s="17"/>
      <c r="P54" s="17"/>
    </row>
    <row r="55" spans="1:24" s="2" customFormat="1" x14ac:dyDescent="0.15">
      <c r="B55" s="12"/>
      <c r="D55" s="15"/>
      <c r="M55" s="21"/>
      <c r="N55" s="17"/>
      <c r="O55" s="17"/>
      <c r="P55" s="17"/>
    </row>
    <row r="56" spans="1:24" s="2" customFormat="1" x14ac:dyDescent="0.15">
      <c r="B56" s="12"/>
      <c r="D56" s="15"/>
      <c r="M56" s="21"/>
      <c r="N56" s="17"/>
      <c r="O56" s="17"/>
      <c r="P56" s="17"/>
    </row>
    <row r="57" spans="1:24" s="2" customFormat="1" x14ac:dyDescent="0.15">
      <c r="B57" s="12"/>
      <c r="D57" s="15"/>
      <c r="M57" s="21"/>
      <c r="N57" s="17"/>
      <c r="O57" s="17"/>
      <c r="P57" s="17"/>
    </row>
    <row r="58" spans="1:24" s="2" customFormat="1" x14ac:dyDescent="0.15">
      <c r="B58" s="12"/>
      <c r="D58" s="15"/>
      <c r="M58" s="21"/>
      <c r="N58" s="17"/>
      <c r="O58" s="17"/>
      <c r="P58" s="17"/>
    </row>
    <row r="59" spans="1:24" s="2" customFormat="1" x14ac:dyDescent="0.15">
      <c r="B59" s="12"/>
      <c r="D59" s="15"/>
      <c r="M59" s="21"/>
      <c r="N59" s="17"/>
      <c r="O59" s="17"/>
      <c r="P59" s="17"/>
    </row>
    <row r="60" spans="1:24" s="2" customFormat="1" x14ac:dyDescent="0.15">
      <c r="B60" s="12"/>
      <c r="D60" s="15"/>
      <c r="M60" s="21"/>
      <c r="N60" s="17"/>
      <c r="O60" s="17"/>
      <c r="P60" s="17"/>
    </row>
    <row r="61" spans="1:24" s="2" customFormat="1" x14ac:dyDescent="0.15">
      <c r="B61" s="12"/>
      <c r="D61" s="15"/>
      <c r="M61" s="21"/>
      <c r="N61" s="17"/>
      <c r="O61" s="17"/>
      <c r="P61" s="17"/>
    </row>
    <row r="62" spans="1:24" s="2" customFormat="1" x14ac:dyDescent="0.15">
      <c r="B62" s="12"/>
      <c r="D62" s="15"/>
      <c r="M62" s="21"/>
      <c r="N62" s="17"/>
      <c r="O62" s="17"/>
      <c r="P62" s="17"/>
    </row>
    <row r="63" spans="1:24" s="2" customFormat="1" x14ac:dyDescent="0.15">
      <c r="B63" s="12"/>
      <c r="D63" s="15"/>
      <c r="M63" s="21"/>
      <c r="N63" s="17"/>
      <c r="O63" s="17"/>
      <c r="P63" s="17"/>
    </row>
    <row r="64" spans="1:24" s="2" customFormat="1" x14ac:dyDescent="0.15">
      <c r="B64" s="12"/>
      <c r="D64" s="15"/>
      <c r="M64" s="21"/>
      <c r="N64" s="17"/>
      <c r="O64" s="17"/>
      <c r="P64" s="17"/>
    </row>
    <row r="65" spans="2:16" s="2" customFormat="1" x14ac:dyDescent="0.15">
      <c r="B65" s="12"/>
      <c r="D65" s="15"/>
      <c r="M65" s="21"/>
      <c r="N65" s="17"/>
      <c r="O65" s="17"/>
      <c r="P65" s="17"/>
    </row>
    <row r="66" spans="2:16" s="2" customFormat="1" x14ac:dyDescent="0.15">
      <c r="B66" s="12"/>
      <c r="D66" s="15"/>
      <c r="M66" s="21"/>
      <c r="N66" s="17"/>
      <c r="O66" s="17"/>
      <c r="P66" s="17"/>
    </row>
    <row r="67" spans="2:16" s="2" customFormat="1" x14ac:dyDescent="0.15">
      <c r="B67" s="12"/>
      <c r="D67" s="15"/>
      <c r="M67" s="21"/>
      <c r="N67" s="17"/>
      <c r="O67" s="17"/>
      <c r="P67" s="17"/>
    </row>
    <row r="68" spans="2:16" s="2" customFormat="1" x14ac:dyDescent="0.15">
      <c r="B68" s="12"/>
      <c r="D68" s="15"/>
      <c r="M68" s="21"/>
      <c r="N68" s="17"/>
      <c r="O68" s="17"/>
      <c r="P68" s="17"/>
    </row>
    <row r="69" spans="2:16" s="2" customFormat="1" x14ac:dyDescent="0.15">
      <c r="B69" s="12"/>
      <c r="D69" s="15"/>
      <c r="M69" s="21"/>
      <c r="N69" s="17"/>
      <c r="O69" s="17"/>
      <c r="P69" s="17"/>
    </row>
  </sheetData>
  <mergeCells count="21">
    <mergeCell ref="A5:B5"/>
    <mergeCell ref="D9:E9"/>
    <mergeCell ref="H7:I7"/>
    <mergeCell ref="H8:I8"/>
    <mergeCell ref="H9:I9"/>
    <mergeCell ref="H10:I10"/>
    <mergeCell ref="E5:K5"/>
    <mergeCell ref="A1:L1"/>
    <mergeCell ref="H13:I13"/>
    <mergeCell ref="H11:K11"/>
    <mergeCell ref="F11:G11"/>
    <mergeCell ref="B13:C13"/>
    <mergeCell ref="A13:A33"/>
    <mergeCell ref="D10:E10"/>
    <mergeCell ref="D7:E7"/>
    <mergeCell ref="D8:E8"/>
    <mergeCell ref="B7:C7"/>
    <mergeCell ref="A7:A10"/>
    <mergeCell ref="I2:L2"/>
    <mergeCell ref="I3:L3"/>
    <mergeCell ref="A3:H3"/>
  </mergeCells>
  <phoneticPr fontId="1"/>
  <conditionalFormatting sqref="I14">
    <cfRule type="expression" dxfId="11" priority="13">
      <formula>$P14=5</formula>
    </cfRule>
    <cfRule type="expression" dxfId="10" priority="14">
      <formula>$P14=4</formula>
    </cfRule>
    <cfRule type="expression" dxfId="9" priority="15">
      <formula>$P14=3</formula>
    </cfRule>
    <cfRule type="expression" dxfId="8" priority="16">
      <formula>$P14=2</formula>
    </cfRule>
    <cfRule type="expression" dxfId="7" priority="17">
      <formula>$P14=1</formula>
    </cfRule>
  </conditionalFormatting>
  <conditionalFormatting sqref="I15:I33">
    <cfRule type="expression" dxfId="6" priority="3">
      <formula>$P15=5</formula>
    </cfRule>
    <cfRule type="expression" dxfId="5" priority="4">
      <formula>$P15=4</formula>
    </cfRule>
    <cfRule type="expression" dxfId="4" priority="5">
      <formula>$P15=3</formula>
    </cfRule>
    <cfRule type="expression" dxfId="3" priority="6">
      <formula>$P15=2</formula>
    </cfRule>
    <cfRule type="expression" dxfId="2" priority="7">
      <formula>$P15=1</formula>
    </cfRule>
  </conditionalFormatting>
  <conditionalFormatting sqref="G8:G10">
    <cfRule type="expression" dxfId="1" priority="1">
      <formula>G8&lt;999999999</formula>
    </cfRule>
    <cfRule type="expression" dxfId="0" priority="2">
      <formula>G8&gt;9999999999</formula>
    </cfRule>
  </conditionalFormatting>
  <dataValidations count="5">
    <dataValidation type="list" allowBlank="1" showInputMessage="1" showErrorMessage="1" sqref="F8:F10" xr:uid="{00000000-0002-0000-0000-000000000000}">
      <formula1>$G$36:$G$45</formula1>
    </dataValidation>
    <dataValidation type="list" allowBlank="1" showInputMessage="1" showErrorMessage="1" sqref="D8:E10 D14:D33" xr:uid="{00000000-0002-0000-0000-000001000000}">
      <formula1>$D$35:$D$36</formula1>
    </dataValidation>
    <dataValidation type="list" allowBlank="1" showInputMessage="1" showErrorMessage="1" sqref="E14:E33" xr:uid="{00000000-0002-0000-0000-000002000000}">
      <formula1>$E$35:$E$37</formula1>
    </dataValidation>
    <dataValidation type="list" allowBlank="1" showInputMessage="1" showErrorMessage="1" sqref="F14:F33" xr:uid="{00000000-0002-0000-0000-000003000000}">
      <formula1>$F$35:$F$36</formula1>
    </dataValidation>
    <dataValidation type="list" allowBlank="1" showInputMessage="1" showErrorMessage="1" sqref="G14:G33" xr:uid="{00000000-0002-0000-0000-000004000000}">
      <formula1>$G$36:$G$44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申込2019夏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　UENO</dc:creator>
  <cp:lastModifiedBy>森望美</cp:lastModifiedBy>
  <cp:lastPrinted>2017-06-13T02:52:05Z</cp:lastPrinted>
  <dcterms:created xsi:type="dcterms:W3CDTF">2017-01-28T12:11:02Z</dcterms:created>
  <dcterms:modified xsi:type="dcterms:W3CDTF">2019-06-29T09:48:00Z</dcterms:modified>
</cp:coreProperties>
</file>