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300" yWindow="45" windowWidth="7680" windowHeight="8970" tabRatio="973"/>
  </bookViews>
  <sheets>
    <sheet name="タスキリレー" sheetId="40" r:id="rId1"/>
    <sheet name="タスキリレーオーダー" sheetId="41" r:id="rId2"/>
    <sheet name="振込票貼付用紙" sheetId="27" r:id="rId3"/>
    <sheet name="出場認知書" sheetId="29" r:id="rId4"/>
  </sheets>
  <externalReferences>
    <externalReference r:id="rId5"/>
  </externalReferences>
  <definedNames>
    <definedName name="_xlnm.Print_Area" localSheetId="0">タスキリレー!$A$1:$Q$77</definedName>
    <definedName name="_xlnm.Print_Area" localSheetId="3">出場認知書!$A$1:$K$42</definedName>
    <definedName name="_xlnm.Print_Area" localSheetId="2">振込票貼付用紙!$A$1:$J$49</definedName>
    <definedName name="女継新">#REF!</definedName>
    <definedName name="女追加">#REF!</definedName>
    <definedName name="男継新">#REF!</definedName>
    <definedName name="男追加">#REF!</definedName>
    <definedName name="登録日">[1]学校データ!#REF!</definedName>
  </definedNames>
  <calcPr calcId="145621"/>
</workbook>
</file>

<file path=xl/calcChain.xml><?xml version="1.0" encoding="utf-8"?>
<calcChain xmlns="http://schemas.openxmlformats.org/spreadsheetml/2006/main">
  <c r="G46" i="27" l="1"/>
  <c r="Q51" i="40" l="1"/>
  <c r="Q39" i="40"/>
  <c r="Q27" i="40"/>
  <c r="G39" i="40"/>
  <c r="G27" i="40"/>
  <c r="G7" i="27"/>
  <c r="C7" i="27"/>
  <c r="C5" i="27"/>
  <c r="Q15" i="40"/>
  <c r="G51" i="40"/>
  <c r="G15" i="40"/>
  <c r="D36" i="29"/>
  <c r="B12" i="40"/>
  <c r="I12" i="40"/>
  <c r="B9" i="41"/>
  <c r="B7" i="41"/>
  <c r="B5" i="41"/>
  <c r="I48" i="40"/>
  <c r="B48" i="40"/>
  <c r="I36" i="40"/>
  <c r="B36" i="40"/>
  <c r="B24" i="40"/>
  <c r="I24" i="40"/>
  <c r="C69" i="40"/>
  <c r="G59" i="40" l="1"/>
  <c r="Q59" i="40"/>
  <c r="L55" i="41"/>
  <c r="K55" i="41"/>
  <c r="J55" i="41"/>
  <c r="L54" i="41"/>
  <c r="K54" i="41"/>
  <c r="J54" i="41"/>
  <c r="L53" i="41"/>
  <c r="K53" i="41"/>
  <c r="J53" i="41"/>
  <c r="L52" i="41"/>
  <c r="K52" i="41"/>
  <c r="J52" i="41"/>
  <c r="L51" i="41"/>
  <c r="K51" i="41"/>
  <c r="J51" i="41"/>
  <c r="L50" i="41"/>
  <c r="K50" i="41"/>
  <c r="J50" i="41"/>
  <c r="L49" i="41"/>
  <c r="K49" i="41"/>
  <c r="J49" i="41"/>
  <c r="K48" i="41"/>
  <c r="O51" i="40"/>
  <c r="E55" i="41"/>
  <c r="D55" i="41"/>
  <c r="E54" i="41"/>
  <c r="D54" i="41"/>
  <c r="C54" i="41"/>
  <c r="E53" i="41"/>
  <c r="D53" i="41"/>
  <c r="C53" i="41"/>
  <c r="E52" i="41"/>
  <c r="D52" i="41"/>
  <c r="C52" i="41"/>
  <c r="E51" i="41"/>
  <c r="D51" i="41"/>
  <c r="E50" i="41"/>
  <c r="D50" i="41"/>
  <c r="C50" i="41"/>
  <c r="D49" i="41"/>
  <c r="C49" i="41"/>
  <c r="E48" i="41"/>
  <c r="D48" i="41"/>
  <c r="C48" i="41"/>
  <c r="L44" i="41"/>
  <c r="K44" i="41"/>
  <c r="J44" i="41"/>
  <c r="L43" i="41"/>
  <c r="K43" i="41"/>
  <c r="J43" i="41"/>
  <c r="K42" i="41"/>
  <c r="J42" i="41"/>
  <c r="L41" i="41"/>
  <c r="K41" i="41"/>
  <c r="J41" i="41"/>
  <c r="L40" i="41"/>
  <c r="K40" i="41"/>
  <c r="L39" i="41"/>
  <c r="K39" i="41"/>
  <c r="J39" i="41"/>
  <c r="L38" i="41"/>
  <c r="K38" i="41"/>
  <c r="J38" i="41"/>
  <c r="L37" i="41"/>
  <c r="K37" i="41"/>
  <c r="O39" i="40"/>
  <c r="E44" i="41"/>
  <c r="D44" i="41"/>
  <c r="C44" i="41"/>
  <c r="E43" i="41"/>
  <c r="D43" i="41"/>
  <c r="C43" i="41"/>
  <c r="D42" i="41"/>
  <c r="C42" i="41"/>
  <c r="D41" i="41"/>
  <c r="C41" i="41"/>
  <c r="E40" i="41"/>
  <c r="D40" i="41"/>
  <c r="E39" i="41"/>
  <c r="D39" i="41"/>
  <c r="C39" i="41"/>
  <c r="E38" i="41"/>
  <c r="D38" i="41"/>
  <c r="C38" i="41"/>
  <c r="E37" i="41"/>
  <c r="D37" i="41"/>
  <c r="N39" i="40"/>
  <c r="L33" i="41"/>
  <c r="K33" i="41"/>
  <c r="J33" i="41"/>
  <c r="L32" i="41"/>
  <c r="K32" i="41"/>
  <c r="J32" i="41"/>
  <c r="L31" i="41"/>
  <c r="K31" i="41"/>
  <c r="J31" i="41"/>
  <c r="K30" i="41"/>
  <c r="J30" i="41"/>
  <c r="L29" i="41"/>
  <c r="K29" i="41"/>
  <c r="J29" i="41"/>
  <c r="L28" i="41"/>
  <c r="K28" i="41"/>
  <c r="J28" i="41"/>
  <c r="K27" i="41"/>
  <c r="J27" i="41"/>
  <c r="K26" i="41"/>
  <c r="O27" i="40"/>
  <c r="E33" i="41"/>
  <c r="D33" i="41"/>
  <c r="C33" i="41"/>
  <c r="E32" i="41"/>
  <c r="D32" i="41"/>
  <c r="C32" i="41"/>
  <c r="D31" i="41"/>
  <c r="C31" i="41"/>
  <c r="E30" i="41"/>
  <c r="D30" i="41"/>
  <c r="C30" i="41"/>
  <c r="E29" i="41"/>
  <c r="D29" i="41"/>
  <c r="C29" i="41"/>
  <c r="E28" i="41"/>
  <c r="D28" i="41"/>
  <c r="C28" i="41"/>
  <c r="D27" i="41"/>
  <c r="C27" i="41"/>
  <c r="D26" i="41"/>
  <c r="C26" i="41"/>
  <c r="L22" i="41"/>
  <c r="K22" i="41"/>
  <c r="L21" i="41"/>
  <c r="K21" i="41"/>
  <c r="K20" i="41"/>
  <c r="J20" i="41"/>
  <c r="L19" i="41"/>
  <c r="K19" i="41"/>
  <c r="J19" i="41"/>
  <c r="L18" i="41"/>
  <c r="K18" i="41"/>
  <c r="J18" i="41"/>
  <c r="L17" i="41"/>
  <c r="K17" i="41"/>
  <c r="J17" i="41"/>
  <c r="K16" i="41"/>
  <c r="J16" i="41"/>
  <c r="L15" i="41"/>
  <c r="K15" i="41"/>
  <c r="J15" i="41"/>
  <c r="D16" i="41"/>
  <c r="D17" i="41"/>
  <c r="D18" i="41"/>
  <c r="D19" i="41"/>
  <c r="D20" i="41"/>
  <c r="D21" i="41"/>
  <c r="D22" i="41"/>
  <c r="D15" i="41"/>
  <c r="E16" i="41"/>
  <c r="C17" i="41"/>
  <c r="E17" i="41"/>
  <c r="C18" i="41"/>
  <c r="E18" i="41"/>
  <c r="C19" i="41"/>
  <c r="E19" i="41"/>
  <c r="C20" i="41"/>
  <c r="E20" i="41"/>
  <c r="C21" i="41"/>
  <c r="E21" i="41"/>
  <c r="C22" i="41"/>
  <c r="E22" i="41"/>
  <c r="E15" i="41"/>
  <c r="C15" i="41"/>
  <c r="R38" i="40"/>
  <c r="M58" i="40"/>
  <c r="M57" i="40"/>
  <c r="M56" i="40"/>
  <c r="M55" i="40"/>
  <c r="M54" i="40"/>
  <c r="M53" i="40"/>
  <c r="M52" i="40"/>
  <c r="M51" i="40"/>
  <c r="M46" i="40"/>
  <c r="M45" i="40"/>
  <c r="M44" i="40"/>
  <c r="M43" i="40"/>
  <c r="M42" i="40"/>
  <c r="M41" i="40"/>
  <c r="M40" i="40"/>
  <c r="M39" i="40"/>
  <c r="M34" i="40"/>
  <c r="M33" i="40"/>
  <c r="M32" i="40"/>
  <c r="M31" i="40"/>
  <c r="M30" i="40"/>
  <c r="M29" i="40"/>
  <c r="M28" i="40"/>
  <c r="M27" i="40"/>
  <c r="M22" i="40"/>
  <c r="M21" i="40"/>
  <c r="M20" i="40"/>
  <c r="M19" i="40"/>
  <c r="M18" i="40"/>
  <c r="M17" i="40"/>
  <c r="M16" i="40"/>
  <c r="M15" i="40"/>
  <c r="F58" i="40"/>
  <c r="F57" i="40"/>
  <c r="F56" i="40"/>
  <c r="F55" i="40"/>
  <c r="F54" i="40"/>
  <c r="F53" i="40"/>
  <c r="F52" i="40"/>
  <c r="F51" i="40"/>
  <c r="F46" i="40"/>
  <c r="F45" i="40"/>
  <c r="F44" i="40"/>
  <c r="F43" i="40"/>
  <c r="F42" i="40"/>
  <c r="F41" i="40"/>
  <c r="F40" i="40"/>
  <c r="F39" i="40"/>
  <c r="F34" i="40"/>
  <c r="F33" i="40"/>
  <c r="F32" i="40"/>
  <c r="F31" i="40"/>
  <c r="F30" i="40"/>
  <c r="F29" i="40"/>
  <c r="F28" i="40"/>
  <c r="F27" i="40"/>
  <c r="F16" i="40"/>
  <c r="F17" i="40"/>
  <c r="F18" i="40"/>
  <c r="F19" i="40"/>
  <c r="F20" i="40"/>
  <c r="F21" i="40"/>
  <c r="F22" i="40"/>
  <c r="F15" i="40"/>
  <c r="B15" i="41"/>
  <c r="I55" i="41"/>
  <c r="I54" i="41"/>
  <c r="I53" i="41"/>
  <c r="I52" i="41"/>
  <c r="I51" i="41"/>
  <c r="I50" i="41"/>
  <c r="I49" i="41"/>
  <c r="I48" i="41"/>
  <c r="I44" i="41"/>
  <c r="I43" i="41"/>
  <c r="I42" i="41"/>
  <c r="I41" i="41"/>
  <c r="I40" i="41"/>
  <c r="I39" i="41"/>
  <c r="I38" i="41"/>
  <c r="I37" i="41"/>
  <c r="I27" i="41"/>
  <c r="I28" i="41"/>
  <c r="I29" i="41"/>
  <c r="I30" i="41"/>
  <c r="I31" i="41"/>
  <c r="I32" i="41"/>
  <c r="I33" i="41"/>
  <c r="I26" i="41"/>
  <c r="I16" i="41"/>
  <c r="I17" i="41"/>
  <c r="I18" i="41"/>
  <c r="I19" i="41"/>
  <c r="I20" i="41"/>
  <c r="I21" i="41"/>
  <c r="I22" i="41"/>
  <c r="I15" i="41"/>
  <c r="B55" i="41"/>
  <c r="B54" i="41"/>
  <c r="B53" i="41"/>
  <c r="B52" i="41"/>
  <c r="B51" i="41"/>
  <c r="B50" i="41"/>
  <c r="B49" i="41"/>
  <c r="B48" i="41"/>
  <c r="B33" i="41"/>
  <c r="B32" i="41"/>
  <c r="B31" i="41"/>
  <c r="B30" i="41"/>
  <c r="B29" i="41"/>
  <c r="B28" i="41"/>
  <c r="B27" i="41"/>
  <c r="B26" i="41"/>
  <c r="B38" i="41"/>
  <c r="B39" i="41"/>
  <c r="B40" i="41"/>
  <c r="B41" i="41"/>
  <c r="B42" i="41"/>
  <c r="B43" i="41"/>
  <c r="B44" i="41"/>
  <c r="B37" i="41"/>
  <c r="B16" i="41"/>
  <c r="B17" i="41"/>
  <c r="B18" i="41"/>
  <c r="B19" i="41"/>
  <c r="B20" i="41"/>
  <c r="B21" i="41"/>
  <c r="B22" i="41"/>
  <c r="B67" i="40"/>
  <c r="S50" i="40"/>
  <c r="R59" i="40" l="1"/>
  <c r="D43" i="27" s="1"/>
  <c r="R14" i="40"/>
  <c r="S38" i="40"/>
  <c r="R26" i="40"/>
  <c r="R50" i="40"/>
  <c r="S26" i="40"/>
  <c r="S14" i="40"/>
  <c r="O15" i="40"/>
  <c r="O58" i="40" s="1"/>
  <c r="J48" i="41"/>
  <c r="N51" i="40"/>
  <c r="J26" i="41"/>
  <c r="S16" i="40"/>
  <c r="S20" i="40"/>
  <c r="S22" i="40"/>
  <c r="R28" i="40"/>
  <c r="R32" i="40"/>
  <c r="S28" i="40"/>
  <c r="R42" i="40"/>
  <c r="R44" i="40"/>
  <c r="S42" i="40"/>
  <c r="S44" i="40"/>
  <c r="R52" i="40"/>
  <c r="R54" i="40"/>
  <c r="R58" i="40"/>
  <c r="R57" i="40"/>
  <c r="R33" i="40"/>
  <c r="S57" i="40"/>
  <c r="L42" i="41"/>
  <c r="C37" i="41"/>
  <c r="R16" i="40"/>
  <c r="R31" i="40"/>
  <c r="C55" i="41"/>
  <c r="E27" i="41"/>
  <c r="R46" i="40"/>
  <c r="S46" i="40"/>
  <c r="S32" i="40"/>
  <c r="J37" i="41"/>
  <c r="N27" i="40"/>
  <c r="S58" i="40"/>
  <c r="E42" i="41"/>
  <c r="C40" i="41"/>
  <c r="E49" i="41"/>
  <c r="S19" i="40"/>
  <c r="S21" i="40"/>
  <c r="R27" i="40"/>
  <c r="S27" i="40"/>
  <c r="S29" i="40"/>
  <c r="S31" i="40"/>
  <c r="R43" i="40"/>
  <c r="S39" i="40"/>
  <c r="S51" i="40"/>
  <c r="S18" i="40"/>
  <c r="R17" i="40"/>
  <c r="R21" i="40"/>
  <c r="R53" i="40"/>
  <c r="R55" i="40"/>
  <c r="S17" i="40"/>
  <c r="R51" i="40"/>
  <c r="R56" i="40"/>
  <c r="S54" i="40"/>
  <c r="S40" i="40"/>
  <c r="S34" i="40"/>
  <c r="L16" i="41"/>
  <c r="E31" i="41"/>
  <c r="J40" i="41"/>
  <c r="C51" i="41"/>
  <c r="R18" i="40"/>
  <c r="R45" i="40"/>
  <c r="R40" i="40"/>
  <c r="S30" i="40"/>
  <c r="E26" i="41"/>
  <c r="L30" i="41"/>
  <c r="L20" i="41"/>
  <c r="S45" i="40"/>
  <c r="R29" i="40"/>
  <c r="S53" i="40"/>
  <c r="S43" i="40"/>
  <c r="R39" i="40"/>
  <c r="S15" i="40"/>
  <c r="J21" i="41"/>
  <c r="R20" i="40"/>
  <c r="S33" i="40"/>
  <c r="R19" i="40"/>
  <c r="S41" i="40"/>
  <c r="S52" i="40"/>
  <c r="C16" i="41"/>
  <c r="R30" i="40"/>
  <c r="R41" i="40"/>
  <c r="E41" i="41"/>
  <c r="L26" i="41"/>
  <c r="L48" i="41"/>
  <c r="R22" i="40"/>
  <c r="J22" i="41"/>
  <c r="L27" i="41"/>
  <c r="S55" i="40"/>
  <c r="N15" i="40"/>
  <c r="R15" i="40"/>
  <c r="S56" i="40"/>
  <c r="R34" i="40"/>
  <c r="N58" i="40" l="1"/>
  <c r="P58" i="40" s="1"/>
</calcChain>
</file>

<file path=xl/sharedStrings.xml><?xml version="1.0" encoding="utf-8"?>
<sst xmlns="http://schemas.openxmlformats.org/spreadsheetml/2006/main" count="197" uniqueCount="92">
  <si>
    <t>学年</t>
    <rPh sb="0" eb="2">
      <t>ガクネン</t>
    </rPh>
    <phoneticPr fontId="3"/>
  </si>
  <si>
    <t>監督名</t>
    <rPh sb="0" eb="2">
      <t>カントク</t>
    </rPh>
    <rPh sb="2" eb="3">
      <t>メイ</t>
    </rPh>
    <phoneticPr fontId="3"/>
  </si>
  <si>
    <t>大会参加料　振込票貼付用紙</t>
    <rPh sb="0" eb="2">
      <t>タイカイ</t>
    </rPh>
    <rPh sb="2" eb="4">
      <t>サンカ</t>
    </rPh>
    <rPh sb="4" eb="5">
      <t>リョウ</t>
    </rPh>
    <rPh sb="6" eb="8">
      <t>フリコミ</t>
    </rPh>
    <rPh sb="8" eb="9">
      <t>ヒョウ</t>
    </rPh>
    <rPh sb="9" eb="11">
      <t>ハリツケ</t>
    </rPh>
    <rPh sb="11" eb="13">
      <t>ヨウシ</t>
    </rPh>
    <phoneticPr fontId="8"/>
  </si>
  <si>
    <t>所属名</t>
    <rPh sb="0" eb="2">
      <t>ショゾク</t>
    </rPh>
    <rPh sb="2" eb="3">
      <t>メイ</t>
    </rPh>
    <phoneticPr fontId="8"/>
  </si>
  <si>
    <t>大会名</t>
    <rPh sb="0" eb="2">
      <t>タイカイ</t>
    </rPh>
    <rPh sb="2" eb="3">
      <t>メイ</t>
    </rPh>
    <phoneticPr fontId="8"/>
  </si>
  <si>
    <t>学校長</t>
    <rPh sb="0" eb="3">
      <t>ガッコウチョウ</t>
    </rPh>
    <phoneticPr fontId="3"/>
  </si>
  <si>
    <t>所属名称</t>
  </si>
  <si>
    <t>大会出場認知書</t>
    <rPh sb="0" eb="2">
      <t>タイカイ</t>
    </rPh>
    <rPh sb="2" eb="4">
      <t>シュツジョウ</t>
    </rPh>
    <rPh sb="4" eb="6">
      <t>ニンチ</t>
    </rPh>
    <rPh sb="6" eb="7">
      <t>ショ</t>
    </rPh>
    <phoneticPr fontId="3"/>
  </si>
  <si>
    <t>年</t>
    <rPh sb="0" eb="1">
      <t>ネン</t>
    </rPh>
    <phoneticPr fontId="3"/>
  </si>
  <si>
    <t>▽</t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</si>
  <si>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</si>
  <si>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</si>
  <si>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本校陸上競技部の下記大会に出場することを認知する。</t>
    <rPh sb="0" eb="2">
      <t>ホンコウ</t>
    </rPh>
    <rPh sb="2" eb="4">
      <t>リクジョウ</t>
    </rPh>
    <rPh sb="4" eb="6">
      <t>キョウギ</t>
    </rPh>
    <rPh sb="6" eb="7">
      <t>ブ</t>
    </rPh>
    <rPh sb="8" eb="10">
      <t>カキ</t>
    </rPh>
    <rPh sb="10" eb="12">
      <t>タイカイ</t>
    </rPh>
    <rPh sb="13" eb="15">
      <t>シュツジョウ</t>
    </rPh>
    <rPh sb="20" eb="22">
      <t>ニンチ</t>
    </rPh>
    <phoneticPr fontId="3"/>
  </si>
  <si>
    <t>記</t>
    <rPh sb="0" eb="1">
      <t>キ</t>
    </rPh>
    <phoneticPr fontId="3"/>
  </si>
  <si>
    <t>大会名</t>
    <rPh sb="0" eb="2">
      <t>タイカイ</t>
    </rPh>
    <rPh sb="2" eb="3">
      <t>メイ</t>
    </rPh>
    <phoneticPr fontId="3"/>
  </si>
  <si>
    <t>日　時</t>
    <rPh sb="0" eb="1">
      <t>ヒ</t>
    </rPh>
    <rPh sb="2" eb="3">
      <t>ジ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</si>
  <si>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</si>
  <si>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</si>
  <si>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から</t>
    <phoneticPr fontId="3"/>
  </si>
  <si>
    <t>まで</t>
    <phoneticPr fontId="3"/>
  </si>
  <si>
    <t>場　所</t>
    <rPh sb="0" eb="1">
      <t>バ</t>
    </rPh>
    <rPh sb="2" eb="3">
      <t>ショ</t>
    </rPh>
    <phoneticPr fontId="3"/>
  </si>
  <si>
    <t>印</t>
    <rPh sb="0" eb="1">
      <t>イン</t>
    </rPh>
    <phoneticPr fontId="3"/>
  </si>
  <si>
    <t>四日市中央緑地公園陸上競技場</t>
    <rPh sb="0" eb="3">
      <t>ヨッカイチ</t>
    </rPh>
    <rPh sb="3" eb="5">
      <t>チュウオウ</t>
    </rPh>
    <rPh sb="5" eb="7">
      <t>リョクチ</t>
    </rPh>
    <rPh sb="7" eb="9">
      <t>コウエン</t>
    </rPh>
    <rPh sb="9" eb="11">
      <t>リクジョウ</t>
    </rPh>
    <rPh sb="11" eb="13">
      <t>キョウギ</t>
    </rPh>
    <rPh sb="13" eb="14">
      <t>ジョウ</t>
    </rPh>
    <phoneticPr fontId="3"/>
  </si>
  <si>
    <t>中学校</t>
    <rPh sb="0" eb="3">
      <t>チュウガッコウコウトウガッコウ</t>
    </rPh>
    <phoneticPr fontId="3"/>
  </si>
  <si>
    <t>東員町陸上競技場</t>
    <rPh sb="0" eb="3">
      <t>トウインチョウ</t>
    </rPh>
    <rPh sb="3" eb="5">
      <t>リクジョウ</t>
    </rPh>
    <rPh sb="5" eb="8">
      <t>キョウギジョウ</t>
    </rPh>
    <phoneticPr fontId="3"/>
  </si>
  <si>
    <t>男子A</t>
    <rPh sb="0" eb="2">
      <t>ダンシ</t>
    </rPh>
    <phoneticPr fontId="3"/>
  </si>
  <si>
    <t>男子B</t>
    <rPh sb="0" eb="2">
      <t>ダンシ</t>
    </rPh>
    <phoneticPr fontId="3"/>
  </si>
  <si>
    <t>男子C</t>
    <rPh sb="0" eb="2">
      <t>ダンシ</t>
    </rPh>
    <phoneticPr fontId="3"/>
  </si>
  <si>
    <t>女子A</t>
    <rPh sb="0" eb="2">
      <t>ジョシ</t>
    </rPh>
    <phoneticPr fontId="3"/>
  </si>
  <si>
    <t>女子B</t>
    <rPh sb="0" eb="2">
      <t>ジョシ</t>
    </rPh>
    <phoneticPr fontId="3"/>
  </si>
  <si>
    <t>女子C</t>
    <rPh sb="0" eb="2">
      <t>ジョシ</t>
    </rPh>
    <phoneticPr fontId="3"/>
  </si>
  <si>
    <t>国体第1次選考競技会</t>
    <rPh sb="0" eb="2">
      <t>コクタイ</t>
    </rPh>
    <rPh sb="2" eb="3">
      <t>ダイ</t>
    </rPh>
    <rPh sb="4" eb="5">
      <t>ジ</t>
    </rPh>
    <rPh sb="5" eb="7">
      <t>センコウ</t>
    </rPh>
    <rPh sb="7" eb="10">
      <t>キョウギカイ</t>
    </rPh>
    <phoneticPr fontId="3"/>
  </si>
  <si>
    <t>三重県リレーカーニバル</t>
    <rPh sb="0" eb="3">
      <t>ミエケン</t>
    </rPh>
    <phoneticPr fontId="3"/>
  </si>
  <si>
    <t>中学通信混成競技会</t>
    <rPh sb="0" eb="1">
      <t>チュウ</t>
    </rPh>
    <rPh sb="1" eb="2">
      <t>ガク</t>
    </rPh>
    <rPh sb="2" eb="4">
      <t>ツウシン</t>
    </rPh>
    <rPh sb="4" eb="6">
      <t>コンセイ</t>
    </rPh>
    <rPh sb="6" eb="9">
      <t>キョウギカイ</t>
    </rPh>
    <phoneticPr fontId="3"/>
  </si>
  <si>
    <t>全日本中学通信陸上競技三重大会</t>
    <rPh sb="0" eb="1">
      <t>ゼン</t>
    </rPh>
    <rPh sb="1" eb="3">
      <t>ニホン</t>
    </rPh>
    <rPh sb="3" eb="4">
      <t>チュウ</t>
    </rPh>
    <rPh sb="4" eb="5">
      <t>ガク</t>
    </rPh>
    <rPh sb="5" eb="7">
      <t>ツウシン</t>
    </rPh>
    <rPh sb="7" eb="9">
      <t>リクジョウ</t>
    </rPh>
    <rPh sb="9" eb="11">
      <t>キョウギ</t>
    </rPh>
    <rPh sb="11" eb="13">
      <t>ミエ</t>
    </rPh>
    <rPh sb="13" eb="15">
      <t>タイカイ</t>
    </rPh>
    <phoneticPr fontId="3"/>
  </si>
  <si>
    <t>三重県中学選抜陸上競技大会</t>
    <rPh sb="0" eb="3">
      <t>ミエケン</t>
    </rPh>
    <rPh sb="3" eb="4">
      <t>チュウ</t>
    </rPh>
    <rPh sb="4" eb="5">
      <t>ガク</t>
    </rPh>
    <rPh sb="5" eb="7">
      <t>センバツ</t>
    </rPh>
    <rPh sb="7" eb="9">
      <t>リクジョウ</t>
    </rPh>
    <rPh sb="9" eb="11">
      <t>キョウギ</t>
    </rPh>
    <rPh sb="11" eb="13">
      <t>タイカイ</t>
    </rPh>
    <phoneticPr fontId="3"/>
  </si>
  <si>
    <t>三重県ジュニアオリンピック</t>
    <rPh sb="0" eb="3">
      <t>ミエケン</t>
    </rPh>
    <phoneticPr fontId="3"/>
  </si>
  <si>
    <t>三重県中学校陸上競技選手権大会</t>
    <rPh sb="0" eb="3">
      <t>ミエケン</t>
    </rPh>
    <rPh sb="3" eb="6">
      <t>チュウガッコウ</t>
    </rPh>
    <rPh sb="6" eb="8">
      <t>リクジョウ</t>
    </rPh>
    <rPh sb="8" eb="10">
      <t>キョウギ</t>
    </rPh>
    <rPh sb="10" eb="12">
      <t>センシュ</t>
    </rPh>
    <rPh sb="12" eb="13">
      <t>ケン</t>
    </rPh>
    <rPh sb="13" eb="15">
      <t>タイカイ</t>
    </rPh>
    <phoneticPr fontId="3"/>
  </si>
  <si>
    <t>三重県中学駅伝大会</t>
    <rPh sb="0" eb="3">
      <t>ミエケン</t>
    </rPh>
    <rPh sb="3" eb="4">
      <t>チュウ</t>
    </rPh>
    <rPh sb="4" eb="5">
      <t>ガク</t>
    </rPh>
    <rPh sb="5" eb="7">
      <t>エキデン</t>
    </rPh>
    <rPh sb="7" eb="9">
      <t>タイカイ</t>
    </rPh>
    <phoneticPr fontId="3"/>
  </si>
  <si>
    <t>学校名</t>
    <rPh sb="0" eb="2">
      <t>ガッコウ</t>
    </rPh>
    <rPh sb="2" eb="3">
      <t>メイ</t>
    </rPh>
    <phoneticPr fontId="3"/>
  </si>
  <si>
    <t>連絡先</t>
    <rPh sb="0" eb="1">
      <t>レン</t>
    </rPh>
    <rPh sb="1" eb="2">
      <t>ラク</t>
    </rPh>
    <rPh sb="2" eb="3">
      <t>サキ</t>
    </rPh>
    <phoneticPr fontId="3"/>
  </si>
  <si>
    <t>No</t>
    <phoneticPr fontId="3"/>
  </si>
  <si>
    <t>氏名</t>
    <rPh sb="0" eb="2">
      <t>シメイ</t>
    </rPh>
    <phoneticPr fontId="3"/>
  </si>
  <si>
    <t>フリガナ</t>
    <phoneticPr fontId="3"/>
  </si>
  <si>
    <t>区間を入力して下さい</t>
    <rPh sb="0" eb="2">
      <t>クカン</t>
    </rPh>
    <rPh sb="3" eb="5">
      <t>ニュウリョク</t>
    </rPh>
    <rPh sb="7" eb="8">
      <t>クダ</t>
    </rPh>
    <phoneticPr fontId="3"/>
  </si>
  <si>
    <t>補欠は空白で構いません。</t>
    <rPh sb="0" eb="2">
      <t>ホケツ</t>
    </rPh>
    <rPh sb="3" eb="5">
      <t>クウハク</t>
    </rPh>
    <rPh sb="6" eb="7">
      <t>カマ</t>
    </rPh>
    <phoneticPr fontId="3"/>
  </si>
  <si>
    <t>Noを入力して下さい。氏名、フリガナ、学年が転記されます。</t>
    <rPh sb="3" eb="5">
      <t>ニュウリョク</t>
    </rPh>
    <rPh sb="7" eb="8">
      <t>クダ</t>
    </rPh>
    <rPh sb="11" eb="13">
      <t>シメイ</t>
    </rPh>
    <rPh sb="19" eb="21">
      <t>ガクネン</t>
    </rPh>
    <rPh sb="22" eb="24">
      <t>テンキ</t>
    </rPh>
    <phoneticPr fontId="3"/>
  </si>
  <si>
    <t>登録外の選手は直接入力して下さい。</t>
    <rPh sb="0" eb="2">
      <t>トウロク</t>
    </rPh>
    <rPh sb="2" eb="3">
      <t>ガイ</t>
    </rPh>
    <rPh sb="4" eb="6">
      <t>センシュ</t>
    </rPh>
    <rPh sb="7" eb="9">
      <t>チョクセツ</t>
    </rPh>
    <rPh sb="9" eb="11">
      <t>ニュウリョク</t>
    </rPh>
    <rPh sb="13" eb="14">
      <t>クダ</t>
    </rPh>
    <phoneticPr fontId="3"/>
  </si>
  <si>
    <t>上記、本校生徒の出場を認めます。</t>
    <rPh sb="0" eb="2">
      <t>ジョウキ</t>
    </rPh>
    <rPh sb="3" eb="5">
      <t>ホンコウ</t>
    </rPh>
    <rPh sb="5" eb="7">
      <t>セイト</t>
    </rPh>
    <rPh sb="8" eb="10">
      <t>シュツジョウ</t>
    </rPh>
    <rPh sb="11" eb="12">
      <t>ミト</t>
    </rPh>
    <phoneticPr fontId="3"/>
  </si>
  <si>
    <t>中学校</t>
    <rPh sb="0" eb="1">
      <t>チュウ</t>
    </rPh>
    <rPh sb="1" eb="3">
      <t>ガッコウ</t>
    </rPh>
    <phoneticPr fontId="3"/>
  </si>
  <si>
    <t>選手の変更はできません。走順のみ入力して下さい。</t>
    <rPh sb="0" eb="2">
      <t>センシュ</t>
    </rPh>
    <rPh sb="3" eb="5">
      <t>ヘンコウ</t>
    </rPh>
    <rPh sb="12" eb="13">
      <t>ハシ</t>
    </rPh>
    <rPh sb="13" eb="14">
      <t>ジュン</t>
    </rPh>
    <rPh sb="16" eb="18">
      <t>ニュウリョク</t>
    </rPh>
    <rPh sb="20" eb="21">
      <t>クダ</t>
    </rPh>
    <phoneticPr fontId="3"/>
  </si>
  <si>
    <t>チームN0</t>
    <phoneticPr fontId="3"/>
  </si>
  <si>
    <t>学校長氏名捺印の上、印刷し大会当日受付へ提出て下さい。</t>
    <rPh sb="0" eb="3">
      <t>ガッコウチョウ</t>
    </rPh>
    <rPh sb="3" eb="5">
      <t>シメイ</t>
    </rPh>
    <rPh sb="5" eb="7">
      <t>ナツイン</t>
    </rPh>
    <rPh sb="8" eb="9">
      <t>ウエ</t>
    </rPh>
    <rPh sb="10" eb="12">
      <t>インサツ</t>
    </rPh>
    <rPh sb="13" eb="14">
      <t>ダイ</t>
    </rPh>
    <rPh sb="14" eb="15">
      <t>カイ</t>
    </rPh>
    <rPh sb="15" eb="17">
      <t>トウジツ</t>
    </rPh>
    <rPh sb="17" eb="19">
      <t>ウケツケ</t>
    </rPh>
    <rPh sb="20" eb="22">
      <t>テイシュツ</t>
    </rPh>
    <rPh sb="23" eb="24">
      <t>クダ</t>
    </rPh>
    <phoneticPr fontId="3"/>
  </si>
  <si>
    <t>男子D</t>
    <rPh sb="0" eb="2">
      <t>ダンシ</t>
    </rPh>
    <phoneticPr fontId="3"/>
  </si>
  <si>
    <t>女子D</t>
    <rPh sb="0" eb="2">
      <t>ジョシ</t>
    </rPh>
    <phoneticPr fontId="3"/>
  </si>
  <si>
    <t>円</t>
    <rPh sb="0" eb="1">
      <t>エン</t>
    </rPh>
    <phoneticPr fontId="8"/>
  </si>
  <si>
    <t>責任者</t>
    <rPh sb="0" eb="3">
      <t>セキニンシャ</t>
    </rPh>
    <phoneticPr fontId="8"/>
  </si>
  <si>
    <t>連絡先</t>
    <rPh sb="0" eb="3">
      <t>レンラクサキ</t>
    </rPh>
    <phoneticPr fontId="8"/>
  </si>
  <si>
    <t>参加費合計</t>
    <rPh sb="0" eb="3">
      <t>サンカヒ</t>
    </rPh>
    <rPh sb="3" eb="5">
      <t>ゴウケイ</t>
    </rPh>
    <phoneticPr fontId="8"/>
  </si>
  <si>
    <t>申し込み用紙</t>
  </si>
  <si>
    <t>オーダー用紙</t>
  </si>
  <si>
    <t>No</t>
    <phoneticPr fontId="3"/>
  </si>
  <si>
    <t>フリガナ</t>
    <phoneticPr fontId="3"/>
  </si>
  <si>
    <t>No</t>
    <phoneticPr fontId="3"/>
  </si>
  <si>
    <t>チームN0</t>
    <phoneticPr fontId="3"/>
  </si>
  <si>
    <t>No</t>
    <phoneticPr fontId="3"/>
  </si>
  <si>
    <t>性別</t>
    <rPh sb="0" eb="2">
      <t>セイベツ</t>
    </rPh>
    <phoneticPr fontId="3"/>
  </si>
  <si>
    <t>(</t>
    <phoneticPr fontId="3"/>
  </si>
  <si>
    <t>)</t>
    <phoneticPr fontId="3"/>
  </si>
  <si>
    <t>監督</t>
    <rPh sb="0" eb="2">
      <t>カントク</t>
    </rPh>
    <phoneticPr fontId="3"/>
  </si>
  <si>
    <t>男子Ｃ</t>
    <rPh sb="0" eb="2">
      <t>ダンシ</t>
    </rPh>
    <phoneticPr fontId="3"/>
  </si>
  <si>
    <t>男子Ｄ</t>
    <rPh sb="0" eb="2">
      <t>ダンシ</t>
    </rPh>
    <phoneticPr fontId="3"/>
  </si>
  <si>
    <t>女子Ｃ</t>
    <rPh sb="0" eb="2">
      <t>ジョシ</t>
    </rPh>
    <phoneticPr fontId="3"/>
  </si>
  <si>
    <t>女子Ｄ</t>
    <rPh sb="0" eb="2">
      <t>ジョシ</t>
    </rPh>
    <phoneticPr fontId="3"/>
  </si>
  <si>
    <t>女子Ａ</t>
    <rPh sb="0" eb="2">
      <t>ジョシ</t>
    </rPh>
    <phoneticPr fontId="3"/>
  </si>
  <si>
    <t>女子Ｂ</t>
    <rPh sb="0" eb="2">
      <t>ジョシ</t>
    </rPh>
    <phoneticPr fontId="3"/>
  </si>
  <si>
    <t>男子Ｂ</t>
    <rPh sb="0" eb="2">
      <t>ダンシ</t>
    </rPh>
    <phoneticPr fontId="3"/>
  </si>
  <si>
    <t>男子Ａ</t>
    <rPh sb="0" eb="2">
      <t>ダンシ</t>
    </rPh>
    <phoneticPr fontId="3"/>
  </si>
  <si>
    <t>(監督が違う場合は直接入力)</t>
    <rPh sb="1" eb="3">
      <t>カントク</t>
    </rPh>
    <rPh sb="4" eb="5">
      <t>チガ</t>
    </rPh>
    <rPh sb="6" eb="8">
      <t>バアイ</t>
    </rPh>
    <rPh sb="9" eb="11">
      <t>チョクセツ</t>
    </rPh>
    <rPh sb="11" eb="13">
      <t>ニュウリョク</t>
    </rPh>
    <phoneticPr fontId="3"/>
  </si>
  <si>
    <t>みえスポーツフェスティバル</t>
    <phoneticPr fontId="3"/>
  </si>
  <si>
    <t>三重タスキリレー</t>
    <rPh sb="0" eb="2">
      <t>ミエ</t>
    </rPh>
    <phoneticPr fontId="3"/>
  </si>
  <si>
    <t>決定No</t>
    <rPh sb="0" eb="2">
      <t>ケッテイ</t>
    </rPh>
    <phoneticPr fontId="3"/>
  </si>
  <si>
    <t>三重タスキリレー大会　</t>
    <rPh sb="0" eb="2">
      <t>ミエ</t>
    </rPh>
    <rPh sb="8" eb="10">
      <t>タイカイ</t>
    </rPh>
    <phoneticPr fontId="3"/>
  </si>
  <si>
    <t>中日三重お伊勢さんマラソン</t>
    <rPh sb="0" eb="2">
      <t>チュウニチ</t>
    </rPh>
    <rPh sb="2" eb="4">
      <t>ミエ</t>
    </rPh>
    <rPh sb="5" eb="7">
      <t>イセ</t>
    </rPh>
    <phoneticPr fontId="3"/>
  </si>
  <si>
    <t>全日本中学通信陸上競技混成三重大会</t>
    <rPh sb="0" eb="1">
      <t>ゼン</t>
    </rPh>
    <rPh sb="1" eb="3">
      <t>ニホン</t>
    </rPh>
    <rPh sb="3" eb="4">
      <t>チュウ</t>
    </rPh>
    <rPh sb="4" eb="5">
      <t>ガク</t>
    </rPh>
    <rPh sb="5" eb="7">
      <t>ツウシン</t>
    </rPh>
    <rPh sb="7" eb="9">
      <t>リクジョウ</t>
    </rPh>
    <rPh sb="9" eb="11">
      <t>キョウギ</t>
    </rPh>
    <rPh sb="11" eb="13">
      <t>コンセイ</t>
    </rPh>
    <rPh sb="13" eb="15">
      <t>ミエ</t>
    </rPh>
    <rPh sb="15" eb="17">
      <t>タイカイ</t>
    </rPh>
    <phoneticPr fontId="3"/>
  </si>
  <si>
    <t>三重陸協記録会</t>
    <rPh sb="0" eb="2">
      <t>ミエ</t>
    </rPh>
    <rPh sb="2" eb="3">
      <t>リク</t>
    </rPh>
    <rPh sb="3" eb="4">
      <t>キョウ</t>
    </rPh>
    <rPh sb="4" eb="6">
      <t>キロク</t>
    </rPh>
    <rPh sb="6" eb="7">
      <t>カイ</t>
    </rPh>
    <phoneticPr fontId="3"/>
  </si>
  <si>
    <t>三重交通Ｇスポーツ杜伊勢</t>
    <rPh sb="0" eb="2">
      <t>ミエ</t>
    </rPh>
    <rPh sb="2" eb="4">
      <t>コウツウ</t>
    </rPh>
    <rPh sb="9" eb="10">
      <t>モリ</t>
    </rPh>
    <rPh sb="10" eb="12">
      <t>イセ</t>
    </rPh>
    <phoneticPr fontId="3"/>
  </si>
  <si>
    <t>直接入力して下さい</t>
    <rPh sb="0" eb="2">
      <t>チョクセツ</t>
    </rPh>
    <rPh sb="2" eb="4">
      <t>ニュウリョク</t>
    </rPh>
    <rPh sb="6" eb="7">
      <t>クダ</t>
    </rPh>
    <phoneticPr fontId="3"/>
  </si>
  <si>
    <t>タスキリレー</t>
    <phoneticPr fontId="8"/>
  </si>
  <si>
    <t>令和</t>
    <rPh sb="0" eb="2">
      <t>レイワ</t>
    </rPh>
    <phoneticPr fontId="3"/>
  </si>
  <si>
    <t>令和</t>
    <rPh sb="0" eb="2">
      <t>レイワ</t>
    </rPh>
    <phoneticPr fontId="3"/>
  </si>
  <si>
    <t>参加チーム</t>
    <rPh sb="0" eb="2">
      <t>サンカ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</si>
</sst>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\(&quot;¥&quot;#,##0\)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Ｐゴシック"/>
      <family val="3"/>
      <charset val="128"/>
    </font>
    <font>
      <sz val="26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明朝"/>
      <family val="1"/>
      <charset val="128"/>
    </font>
    <font>
      <sz val="18"/>
      <color indexed="8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FF99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u/>
      <sz val="16"/>
      <color rgb="FFFF0000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/>
      <diagonal/>
    </border>
  </borders>
  <cellStyleXfs count="48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3" borderId="28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" fillId="25" borderId="29" applyNumberFormat="0" applyFont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26" borderId="31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40" fillId="26" borderId="36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0" borderId="31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2">
      <alignment vertical="center"/>
    </xf>
    <xf numFmtId="0" fontId="10" fillId="2" borderId="0" xfId="0" applyFont="1" applyFill="1" applyProtection="1">
      <alignment vertical="center"/>
      <protection hidden="1"/>
    </xf>
    <xf numFmtId="0" fontId="4" fillId="0" borderId="0" xfId="0" applyFont="1">
      <alignment vertical="center"/>
    </xf>
    <xf numFmtId="0" fontId="13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Protection="1">
      <alignment vertical="center"/>
      <protection hidden="1"/>
    </xf>
    <xf numFmtId="0" fontId="14" fillId="0" borderId="0" xfId="0" applyFont="1">
      <alignment vertical="center"/>
    </xf>
    <xf numFmtId="0" fontId="10" fillId="2" borderId="0" xfId="0" applyFont="1" applyFill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right" vertical="center"/>
      <protection locked="0" hidden="1"/>
    </xf>
    <xf numFmtId="0" fontId="10" fillId="2" borderId="0" xfId="0" applyFont="1" applyFill="1" applyProtection="1">
      <alignment vertical="center"/>
      <protection locked="0"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  <protection hidden="1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10" fillId="2" borderId="0" xfId="0" applyFont="1" applyFill="1" applyAlignment="1" applyProtection="1">
      <alignment horizontal="left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vertical="center" shrinkToFit="1"/>
      <protection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1" fillId="2" borderId="0" xfId="0" applyNumberFormat="1" applyFont="1" applyFill="1" applyAlignment="1" applyProtection="1">
      <alignment horizontal="center" vertical="center"/>
      <protection locked="0" hidden="1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11" fillId="2" borderId="0" xfId="0" applyFont="1" applyFill="1" applyProtection="1">
      <alignment vertical="center"/>
      <protection hidden="1"/>
    </xf>
    <xf numFmtId="0" fontId="11" fillId="0" borderId="0" xfId="0" applyFont="1">
      <alignment vertical="center"/>
    </xf>
    <xf numFmtId="0" fontId="11" fillId="0" borderId="0" xfId="0" applyFont="1" applyBorder="1" applyAlignment="1" applyProtection="1">
      <alignment horizontal="center" vertical="center"/>
      <protection locked="0" hidden="1"/>
    </xf>
    <xf numFmtId="0" fontId="0" fillId="3" borderId="0" xfId="0" applyFill="1" applyProtection="1">
      <alignment vertical="center"/>
      <protection hidden="1"/>
    </xf>
    <xf numFmtId="0" fontId="12" fillId="3" borderId="0" xfId="0" applyFont="1" applyFill="1" applyProtection="1">
      <alignment vertical="center"/>
      <protection hidden="1"/>
    </xf>
    <xf numFmtId="0" fontId="5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15" fillId="3" borderId="0" xfId="0" applyFont="1" applyFill="1" applyBorder="1">
      <alignment vertical="center"/>
    </xf>
    <xf numFmtId="0" fontId="5" fillId="3" borderId="0" xfId="0" applyFont="1" applyFill="1" applyProtection="1">
      <alignment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3" borderId="14" xfId="0" applyFill="1" applyBorder="1" applyProtection="1">
      <alignment vertical="center"/>
      <protection hidden="1"/>
    </xf>
    <xf numFmtId="0" fontId="0" fillId="3" borderId="15" xfId="0" applyFill="1" applyBorder="1" applyProtection="1">
      <alignment vertical="center"/>
      <protection hidden="1"/>
    </xf>
    <xf numFmtId="0" fontId="0" fillId="3" borderId="15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Protection="1">
      <alignment vertical="center"/>
      <protection hidden="1"/>
    </xf>
    <xf numFmtId="0" fontId="0" fillId="3" borderId="12" xfId="0" applyFill="1" applyBorder="1" applyProtection="1">
      <alignment vertical="center"/>
      <protection hidden="1"/>
    </xf>
    <xf numFmtId="0" fontId="6" fillId="3" borderId="0" xfId="0" applyFont="1" applyFill="1" applyProtection="1">
      <alignment vertical="center"/>
      <protection hidden="1"/>
    </xf>
    <xf numFmtId="0" fontId="0" fillId="3" borderId="10" xfId="0" applyFill="1" applyBorder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1" xfId="0" applyFill="1" applyBorder="1" applyProtection="1">
      <alignment vertical="center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0" fillId="3" borderId="2" xfId="0" applyFill="1" applyBorder="1" applyProtection="1">
      <alignment vertical="center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locked="0" hidden="1"/>
    </xf>
    <xf numFmtId="0" fontId="5" fillId="2" borderId="3" xfId="0" applyFont="1" applyFill="1" applyBorder="1" applyAlignment="1" applyProtection="1">
      <alignment horizontal="center" vertical="center"/>
      <protection locked="0" hidden="1"/>
    </xf>
    <xf numFmtId="0" fontId="6" fillId="2" borderId="17" xfId="0" applyFont="1" applyFill="1" applyBorder="1" applyAlignment="1" applyProtection="1">
      <alignment horizontal="center" vertical="center"/>
      <protection locked="0" hidden="1"/>
    </xf>
    <xf numFmtId="0" fontId="6" fillId="2" borderId="3" xfId="0" applyFont="1" applyFill="1" applyBorder="1" applyAlignment="1" applyProtection="1">
      <alignment horizontal="center" vertical="center"/>
      <protection locked="0" hidden="1"/>
    </xf>
    <xf numFmtId="0" fontId="4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4" fillId="0" borderId="0" xfId="2" applyAlignment="1">
      <alignment horizontal="center" vertical="center"/>
    </xf>
    <xf numFmtId="0" fontId="4" fillId="3" borderId="0" xfId="2" applyFill="1" applyProtection="1">
      <alignment vertical="center"/>
      <protection locked="0"/>
    </xf>
    <xf numFmtId="0" fontId="4" fillId="3" borderId="0" xfId="2" applyFill="1" applyBorder="1" applyProtection="1">
      <alignment vertical="center"/>
      <protection locked="0"/>
    </xf>
    <xf numFmtId="0" fontId="4" fillId="3" borderId="0" xfId="2" applyFill="1">
      <alignment vertical="center"/>
    </xf>
    <xf numFmtId="0" fontId="9" fillId="3" borderId="0" xfId="2" applyFont="1" applyFill="1" applyAlignment="1" applyProtection="1">
      <alignment horizontal="center" vertical="center"/>
      <protection locked="0"/>
    </xf>
    <xf numFmtId="0" fontId="9" fillId="3" borderId="0" xfId="2" applyFont="1" applyFill="1" applyAlignment="1" applyProtection="1">
      <alignment horizontal="left" vertical="center"/>
      <protection locked="0"/>
    </xf>
    <xf numFmtId="0" fontId="4" fillId="3" borderId="0" xfId="2" applyFill="1" applyBorder="1">
      <alignment vertical="center"/>
    </xf>
    <xf numFmtId="0" fontId="4" fillId="3" borderId="4" xfId="2" applyFill="1" applyBorder="1">
      <alignment vertical="center"/>
    </xf>
    <xf numFmtId="0" fontId="4" fillId="3" borderId="13" xfId="2" applyFill="1" applyBorder="1">
      <alignment vertical="center"/>
    </xf>
    <xf numFmtId="0" fontId="4" fillId="3" borderId="5" xfId="2" applyFill="1" applyBorder="1">
      <alignment vertical="center"/>
    </xf>
    <xf numFmtId="0" fontId="4" fillId="3" borderId="6" xfId="2" applyFill="1" applyBorder="1">
      <alignment vertical="center"/>
    </xf>
    <xf numFmtId="0" fontId="4" fillId="3" borderId="7" xfId="2" applyFill="1" applyBorder="1">
      <alignment vertical="center"/>
    </xf>
    <xf numFmtId="0" fontId="4" fillId="3" borderId="9" xfId="2" applyFill="1" applyBorder="1">
      <alignment vertical="center"/>
    </xf>
    <xf numFmtId="0" fontId="4" fillId="3" borderId="10" xfId="2" applyFill="1" applyBorder="1">
      <alignment vertical="center"/>
    </xf>
    <xf numFmtId="0" fontId="4" fillId="3" borderId="8" xfId="2" applyFill="1" applyBorder="1">
      <alignment vertical="center"/>
    </xf>
    <xf numFmtId="0" fontId="10" fillId="3" borderId="0" xfId="2" applyFont="1" applyFill="1" applyBorder="1">
      <alignment vertical="center"/>
    </xf>
    <xf numFmtId="0" fontId="11" fillId="3" borderId="0" xfId="2" applyFont="1" applyFill="1" applyBorder="1" applyProtection="1">
      <alignment vertical="center"/>
      <protection hidden="1"/>
    </xf>
    <xf numFmtId="0" fontId="10" fillId="3" borderId="0" xfId="2" applyFont="1" applyFill="1" applyBorder="1" applyProtection="1">
      <alignment vertical="center"/>
      <protection hidden="1"/>
    </xf>
    <xf numFmtId="0" fontId="4" fillId="2" borderId="0" xfId="2" applyFill="1">
      <alignment vertical="center"/>
    </xf>
    <xf numFmtId="0" fontId="11" fillId="3" borderId="0" xfId="2" applyFont="1" applyFill="1">
      <alignment vertical="center"/>
    </xf>
    <xf numFmtId="0" fontId="11" fillId="0" borderId="0" xfId="2" applyFont="1">
      <alignment vertical="center"/>
    </xf>
    <xf numFmtId="0" fontId="11" fillId="3" borderId="0" xfId="2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49" fontId="11" fillId="2" borderId="0" xfId="2" applyNumberFormat="1" applyFont="1" applyFill="1" applyBorder="1" applyProtection="1">
      <alignment vertical="center"/>
      <protection hidden="1"/>
    </xf>
    <xf numFmtId="49" fontId="11" fillId="3" borderId="0" xfId="2" applyNumberFormat="1" applyFont="1" applyFill="1" applyBorder="1" applyProtection="1">
      <alignment vertical="center"/>
      <protection hidden="1"/>
    </xf>
    <xf numFmtId="0" fontId="11" fillId="3" borderId="0" xfId="2" applyFont="1" applyFill="1" applyProtection="1">
      <alignment vertical="center"/>
      <protection locked="0"/>
    </xf>
    <xf numFmtId="0" fontId="21" fillId="3" borderId="0" xfId="0" applyFont="1" applyFill="1">
      <alignment vertical="center"/>
    </xf>
    <xf numFmtId="0" fontId="21" fillId="0" borderId="0" xfId="0" applyFont="1">
      <alignment vertical="center"/>
    </xf>
    <xf numFmtId="0" fontId="23" fillId="3" borderId="0" xfId="0" applyFont="1" applyFill="1">
      <alignment vertical="center"/>
    </xf>
    <xf numFmtId="0" fontId="25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2" fillId="3" borderId="0" xfId="0" applyFont="1" applyFill="1">
      <alignment vertical="center"/>
    </xf>
    <xf numFmtId="0" fontId="22" fillId="3" borderId="0" xfId="0" applyFont="1" applyFill="1" applyBorder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0" xfId="0" applyFont="1" applyFill="1" applyBorder="1" applyProtection="1">
      <alignment vertical="center"/>
      <protection locked="0" hidden="1"/>
    </xf>
    <xf numFmtId="0" fontId="21" fillId="3" borderId="0" xfId="0" applyFont="1" applyFill="1" applyBorder="1" applyAlignment="1" applyProtection="1">
      <alignment horizontal="center" vertical="center"/>
      <protection locked="0" hidden="1"/>
    </xf>
    <xf numFmtId="0" fontId="22" fillId="3" borderId="0" xfId="0" applyFont="1" applyFill="1" applyAlignment="1" applyProtection="1">
      <alignment horizontal="left" vertical="center"/>
      <protection locked="0" hidden="1"/>
    </xf>
    <xf numFmtId="0" fontId="22" fillId="3" borderId="0" xfId="0" applyFont="1" applyFill="1" applyAlignment="1" applyProtection="1">
      <alignment horizontal="center" vertical="center"/>
      <protection locked="0" hidden="1"/>
    </xf>
    <xf numFmtId="0" fontId="22" fillId="3" borderId="0" xfId="0" applyFont="1" applyFill="1" applyAlignment="1" applyProtection="1">
      <alignment horizontal="centerContinuous" vertical="center"/>
      <protection locked="0" hidden="1"/>
    </xf>
    <xf numFmtId="0" fontId="22" fillId="3" borderId="0" xfId="0" applyFont="1" applyFill="1" applyAlignment="1">
      <alignment horizontal="distributed" vertical="center"/>
    </xf>
    <xf numFmtId="0" fontId="22" fillId="3" borderId="0" xfId="0" applyFont="1" applyFill="1" applyAlignment="1" applyProtection="1">
      <alignment horizontal="right" vertical="center"/>
      <protection locked="0" hidden="1"/>
    </xf>
    <xf numFmtId="0" fontId="21" fillId="0" borderId="0" xfId="0" applyFont="1" applyAlignment="1">
      <alignment horizontal="center" vertical="center"/>
    </xf>
    <xf numFmtId="0" fontId="24" fillId="3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3" borderId="0" xfId="0" applyFont="1" applyFill="1">
      <alignment vertical="center"/>
    </xf>
    <xf numFmtId="0" fontId="21" fillId="3" borderId="14" xfId="0" applyFont="1" applyFill="1" applyBorder="1">
      <alignment vertical="center"/>
    </xf>
    <xf numFmtId="0" fontId="21" fillId="3" borderId="15" xfId="0" applyFont="1" applyFill="1" applyBorder="1">
      <alignment vertical="center"/>
    </xf>
    <xf numFmtId="0" fontId="21" fillId="3" borderId="16" xfId="0" applyFont="1" applyFill="1" applyBorder="1">
      <alignment vertical="center"/>
    </xf>
    <xf numFmtId="0" fontId="21" fillId="3" borderId="12" xfId="0" applyFont="1" applyFill="1" applyBorder="1">
      <alignment vertical="center"/>
    </xf>
    <xf numFmtId="0" fontId="21" fillId="3" borderId="0" xfId="0" applyFont="1" applyFill="1" applyBorder="1">
      <alignment vertical="center"/>
    </xf>
    <xf numFmtId="0" fontId="21" fillId="3" borderId="0" xfId="0" applyFont="1" applyFill="1" applyBorder="1" applyProtection="1">
      <alignment vertical="center"/>
      <protection locked="0"/>
    </xf>
    <xf numFmtId="0" fontId="26" fillId="3" borderId="0" xfId="0" applyFont="1" applyFill="1">
      <alignment vertical="center"/>
    </xf>
    <xf numFmtId="0" fontId="21" fillId="3" borderId="10" xfId="0" applyFont="1" applyFill="1" applyBorder="1" applyProtection="1">
      <alignment vertical="center"/>
      <protection locked="0"/>
    </xf>
    <xf numFmtId="0" fontId="0" fillId="3" borderId="11" xfId="0" applyFill="1" applyBorder="1" applyAlignment="1" applyProtection="1">
      <alignment vertical="center" shrinkToFit="1"/>
      <protection hidden="1"/>
    </xf>
    <xf numFmtId="0" fontId="0" fillId="3" borderId="2" xfId="0" applyFill="1" applyBorder="1" applyAlignment="1" applyProtection="1">
      <alignment vertical="center" shrinkToFit="1"/>
      <protection hidden="1"/>
    </xf>
    <xf numFmtId="0" fontId="21" fillId="0" borderId="11" xfId="0" applyFont="1" applyFill="1" applyBorder="1" applyAlignment="1" applyProtection="1">
      <alignment horizontal="right" vertical="center"/>
      <protection locked="0"/>
    </xf>
    <xf numFmtId="0" fontId="21" fillId="0" borderId="2" xfId="0" applyFont="1" applyFill="1" applyBorder="1" applyAlignment="1" applyProtection="1">
      <alignment horizontal="right" vertical="center"/>
      <protection locked="0"/>
    </xf>
    <xf numFmtId="0" fontId="0" fillId="3" borderId="18" xfId="0" applyFill="1" applyBorder="1" applyAlignment="1" applyProtection="1">
      <alignment vertical="center" shrinkToFit="1"/>
      <protection hidden="1"/>
    </xf>
    <xf numFmtId="0" fontId="0" fillId="3" borderId="20" xfId="0" applyFill="1" applyBorder="1" applyAlignment="1" applyProtection="1">
      <alignment vertical="center" shrinkToFit="1"/>
      <protection hidden="1"/>
    </xf>
    <xf numFmtId="0" fontId="21" fillId="3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 applyProtection="1">
      <alignment horizontal="center" vertical="center"/>
      <protection locked="0" hidden="1"/>
    </xf>
    <xf numFmtId="0" fontId="21" fillId="0" borderId="23" xfId="0" applyFont="1" applyFill="1" applyBorder="1" applyAlignment="1" applyProtection="1">
      <alignment horizontal="center" vertical="center"/>
      <protection locked="0" hidden="1"/>
    </xf>
    <xf numFmtId="0" fontId="19" fillId="2" borderId="0" xfId="3" applyNumberFormat="1" applyFont="1" applyFill="1" applyBorder="1" applyAlignment="1" applyProtection="1">
      <alignment horizontal="center"/>
      <protection locked="0" hidden="1"/>
    </xf>
    <xf numFmtId="0" fontId="0" fillId="3" borderId="0" xfId="0" applyFill="1" applyBorder="1" applyProtection="1">
      <alignment vertical="center"/>
      <protection hidden="1"/>
    </xf>
    <xf numFmtId="0" fontId="24" fillId="3" borderId="0" xfId="0" applyFont="1" applyFill="1" applyProtection="1">
      <alignment vertical="center"/>
      <protection hidden="1"/>
    </xf>
    <xf numFmtId="0" fontId="21" fillId="3" borderId="0" xfId="0" applyFont="1" applyFill="1">
      <alignment vertical="center"/>
    </xf>
    <xf numFmtId="0" fontId="0" fillId="3" borderId="0" xfId="0" applyFill="1" applyBorder="1" applyAlignment="1" applyProtection="1">
      <alignment vertical="center" shrinkToFit="1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 hidden="1"/>
    </xf>
    <xf numFmtId="0" fontId="0" fillId="3" borderId="25" xfId="0" applyFill="1" applyBorder="1" applyAlignment="1" applyProtection="1">
      <alignment horizontal="center" vertical="center"/>
      <protection hidden="1"/>
    </xf>
    <xf numFmtId="0" fontId="0" fillId="0" borderId="25" xfId="0" applyFill="1" applyBorder="1" applyProtection="1">
      <alignment vertical="center"/>
      <protection locked="0" hidden="1"/>
    </xf>
    <xf numFmtId="0" fontId="18" fillId="0" borderId="0" xfId="6" applyNumberFormat="1" applyFont="1" applyFill="1" applyAlignment="1" applyProtection="1">
      <alignment horizontal="left" vertical="center"/>
      <protection locked="0" hidden="1"/>
    </xf>
    <xf numFmtId="49" fontId="9" fillId="0" borderId="0" xfId="2" applyNumberFormat="1" applyFont="1" applyFill="1" applyAlignment="1" applyProtection="1">
      <alignment horizontal="left" vertical="center"/>
      <protection locked="0"/>
    </xf>
    <xf numFmtId="0" fontId="4" fillId="0" borderId="0" xfId="2" applyFill="1" applyBorder="1" applyProtection="1">
      <alignment vertical="center"/>
      <protection locked="0"/>
    </xf>
    <xf numFmtId="0" fontId="0" fillId="3" borderId="0" xfId="0" applyFill="1">
      <alignment vertical="center"/>
    </xf>
    <xf numFmtId="0" fontId="10" fillId="2" borderId="0" xfId="0" applyFont="1" applyFill="1" applyAlignment="1" applyProtection="1">
      <alignment horizontal="center" vertical="center"/>
      <protection locked="0" hidden="1"/>
    </xf>
    <xf numFmtId="0" fontId="29" fillId="4" borderId="26" xfId="0" applyFont="1" applyFill="1" applyBorder="1">
      <alignment vertical="center"/>
    </xf>
    <xf numFmtId="0" fontId="29" fillId="4" borderId="27" xfId="0" applyFont="1" applyFill="1" applyBorder="1">
      <alignment vertical="center"/>
    </xf>
    <xf numFmtId="0" fontId="29" fillId="4" borderId="18" xfId="0" applyFont="1" applyFill="1" applyBorder="1">
      <alignment vertical="center"/>
    </xf>
    <xf numFmtId="0" fontId="29" fillId="4" borderId="0" xfId="0" applyFont="1" applyFill="1">
      <alignment vertical="center"/>
    </xf>
    <xf numFmtId="0" fontId="0" fillId="4" borderId="0" xfId="0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locked="0" hidden="1"/>
    </xf>
    <xf numFmtId="0" fontId="0" fillId="4" borderId="0" xfId="0" applyFill="1">
      <alignment vertical="center"/>
    </xf>
    <xf numFmtId="0" fontId="0" fillId="4" borderId="0" xfId="0" applyFill="1" applyBorder="1" applyProtection="1">
      <alignment vertical="center"/>
      <protection hidden="1"/>
    </xf>
    <xf numFmtId="0" fontId="0" fillId="4" borderId="0" xfId="0" applyFill="1" applyBorder="1" applyAlignment="1" applyProtection="1">
      <alignment vertical="center" shrinkToFit="1"/>
      <protection hidden="1"/>
    </xf>
    <xf numFmtId="0" fontId="44" fillId="3" borderId="0" xfId="0" applyFont="1" applyFill="1">
      <alignment vertical="center"/>
    </xf>
    <xf numFmtId="0" fontId="21" fillId="0" borderId="10" xfId="0" applyFont="1" applyFill="1" applyBorder="1" applyProtection="1">
      <alignment vertical="center"/>
      <protection locked="0" hidden="1"/>
    </xf>
    <xf numFmtId="0" fontId="11" fillId="4" borderId="0" xfId="2" applyFont="1" applyFill="1">
      <alignment vertical="center"/>
    </xf>
    <xf numFmtId="0" fontId="11" fillId="4" borderId="0" xfId="2" applyFont="1" applyFill="1" applyAlignment="1" applyProtection="1">
      <alignment horizontal="center" vertical="center"/>
      <protection locked="0"/>
    </xf>
    <xf numFmtId="0" fontId="21" fillId="3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49" fontId="11" fillId="2" borderId="0" xfId="2" applyNumberFormat="1" applyFont="1" applyFill="1" applyBorder="1" applyAlignment="1" applyProtection="1">
      <alignment horizontal="left" vertical="center"/>
      <protection locked="0" hidden="1"/>
    </xf>
    <xf numFmtId="0" fontId="21" fillId="4" borderId="0" xfId="0" applyFont="1" applyFill="1" applyAlignment="1">
      <alignment horizontal="center" vertical="center"/>
    </xf>
    <xf numFmtId="176" fontId="21" fillId="4" borderId="0" xfId="0" applyNumberFormat="1" applyFont="1" applyFill="1" applyBorder="1" applyAlignment="1">
      <alignment horizontal="center" vertical="center"/>
    </xf>
    <xf numFmtId="0" fontId="29" fillId="3" borderId="0" xfId="0" applyFont="1" applyFill="1" applyAlignment="1">
      <alignment horizontal="left" vertical="center"/>
    </xf>
    <xf numFmtId="0" fontId="29" fillId="3" borderId="0" xfId="0" applyFont="1" applyFill="1">
      <alignment vertical="center"/>
    </xf>
    <xf numFmtId="0" fontId="4" fillId="4" borderId="0" xfId="2" applyFill="1" applyBorder="1">
      <alignment vertical="center"/>
    </xf>
    <xf numFmtId="0" fontId="11" fillId="4" borderId="0" xfId="2" applyFont="1" applyFill="1" applyAlignment="1">
      <alignment horizontal="center" vertical="center"/>
    </xf>
    <xf numFmtId="0" fontId="21" fillId="4" borderId="37" xfId="0" applyFont="1" applyFill="1" applyBorder="1" applyProtection="1">
      <alignment vertical="center"/>
      <protection locked="0"/>
    </xf>
    <xf numFmtId="0" fontId="21" fillId="0" borderId="10" xfId="0" applyFont="1" applyFill="1" applyBorder="1" applyAlignment="1" applyProtection="1">
      <alignment horizontal="left" vertical="center"/>
      <protection locked="0"/>
    </xf>
    <xf numFmtId="0" fontId="21" fillId="0" borderId="18" xfId="0" applyFont="1" applyFill="1" applyBorder="1" applyProtection="1">
      <alignment vertical="center"/>
      <protection locked="0"/>
    </xf>
    <xf numFmtId="0" fontId="21" fillId="0" borderId="18" xfId="0" applyFont="1" applyFill="1" applyBorder="1" applyAlignment="1" applyProtection="1">
      <alignment vertical="center" shrinkToFit="1"/>
      <protection locked="0"/>
    </xf>
    <xf numFmtId="0" fontId="21" fillId="0" borderId="19" xfId="0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Protection="1">
      <alignment vertical="center"/>
      <protection locked="0"/>
    </xf>
    <xf numFmtId="0" fontId="21" fillId="0" borderId="2" xfId="0" applyFont="1" applyFill="1" applyBorder="1" applyAlignment="1" applyProtection="1">
      <alignment vertical="center" shrinkToFit="1"/>
      <protection locked="0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14" fontId="22" fillId="0" borderId="0" xfId="0" applyNumberFormat="1" applyFont="1" applyFill="1" applyAlignment="1" applyProtection="1">
      <alignment horizontal="left" vertical="center"/>
      <protection locked="0"/>
    </xf>
    <xf numFmtId="0" fontId="22" fillId="0" borderId="0" xfId="0" applyFont="1" applyFill="1" applyAlignment="1" applyProtection="1">
      <alignment horizontal="center" vertical="center"/>
      <protection locked="0"/>
    </xf>
    <xf numFmtId="0" fontId="22" fillId="27" borderId="10" xfId="4" applyFont="1" applyFill="1" applyBorder="1" applyAlignment="1" applyProtection="1">
      <alignment horizontal="left" vertical="center"/>
      <protection locked="0"/>
    </xf>
    <xf numFmtId="0" fontId="22" fillId="0" borderId="10" xfId="4" applyFont="1" applyFill="1" applyBorder="1" applyAlignment="1" applyProtection="1">
      <alignment horizontal="left" vertical="center"/>
      <protection locked="0"/>
    </xf>
    <xf numFmtId="49" fontId="22" fillId="0" borderId="10" xfId="4" applyNumberFormat="1" applyFont="1" applyFill="1" applyBorder="1" applyAlignment="1" applyProtection="1">
      <alignment horizontal="left" vertical="center"/>
      <protection locked="0"/>
    </xf>
    <xf numFmtId="14" fontId="22" fillId="0" borderId="0" xfId="0" applyNumberFormat="1" applyFont="1" applyFill="1" applyAlignment="1" applyProtection="1">
      <alignment horizontal="left" vertical="center"/>
      <protection locked="0"/>
    </xf>
    <xf numFmtId="0" fontId="18" fillId="3" borderId="0" xfId="4" applyFont="1" applyFill="1" applyBorder="1" applyAlignment="1" applyProtection="1">
      <alignment horizontal="center" vertical="center"/>
      <protection hidden="1"/>
    </xf>
    <xf numFmtId="0" fontId="9" fillId="3" borderId="0" xfId="4" applyFont="1" applyFill="1" applyBorder="1" applyAlignment="1" applyProtection="1">
      <alignment horizontal="center" vertical="center"/>
      <protection hidden="1"/>
    </xf>
    <xf numFmtId="49" fontId="9" fillId="3" borderId="0" xfId="4" applyNumberFormat="1" applyFont="1" applyFill="1" applyBorder="1" applyAlignment="1" applyProtection="1">
      <alignment horizontal="left" vertical="center"/>
      <protection hidden="1"/>
    </xf>
    <xf numFmtId="0" fontId="9" fillId="3" borderId="0" xfId="4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Alignment="1">
      <alignment vertical="top" textRotation="255"/>
    </xf>
    <xf numFmtId="0" fontId="18" fillId="3" borderId="0" xfId="2" applyFont="1" applyFill="1" applyAlignment="1" applyProtection="1">
      <alignment horizontal="center" vertical="center"/>
      <protection locked="0"/>
    </xf>
    <xf numFmtId="0" fontId="11" fillId="3" borderId="0" xfId="2" applyFont="1" applyFill="1" applyAlignment="1">
      <alignment horizontal="center" vertical="center"/>
    </xf>
    <xf numFmtId="0" fontId="11" fillId="3" borderId="0" xfId="2" applyFont="1" applyFill="1">
      <alignment vertical="center"/>
    </xf>
    <xf numFmtId="3" fontId="20" fillId="2" borderId="0" xfId="5" applyNumberFormat="1" applyFont="1" applyFill="1" applyBorder="1" applyAlignment="1" applyProtection="1">
      <alignment vertical="center"/>
      <protection locked="0" hidden="1"/>
    </xf>
    <xf numFmtId="0" fontId="11" fillId="2" borderId="0" xfId="2" applyNumberFormat="1" applyFont="1" applyFill="1" applyBorder="1" applyProtection="1">
      <alignment vertical="center"/>
      <protection locked="0" hidden="1"/>
    </xf>
    <xf numFmtId="0" fontId="11" fillId="2" borderId="0" xfId="2" applyNumberFormat="1" applyFont="1" applyFill="1" applyBorder="1" applyAlignment="1" applyProtection="1">
      <alignment horizontal="left" vertical="center"/>
      <protection locked="0" hidden="1"/>
    </xf>
    <xf numFmtId="0" fontId="11" fillId="0" borderId="24" xfId="0" applyFont="1" applyBorder="1" applyAlignment="1" applyProtection="1">
      <alignment horizontal="left" vertical="center"/>
      <protection locked="0"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left" vertical="center"/>
      <protection locked="0" hidden="1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11" fillId="2" borderId="0" xfId="0" applyFont="1" applyFill="1" applyAlignment="1" applyProtection="1">
      <alignment vertical="center" shrinkToFit="1"/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27" fillId="4" borderId="0" xfId="0" applyFont="1" applyFill="1" applyAlignment="1">
      <alignment horizontal="right" vertical="center"/>
    </xf>
    <xf numFmtId="0" fontId="27" fillId="4" borderId="0" xfId="0" applyFont="1" applyFill="1">
      <alignment vertical="center"/>
    </xf>
    <xf numFmtId="0" fontId="27" fillId="4" borderId="0" xfId="0" applyFont="1" applyFill="1" applyBorder="1" applyAlignment="1" applyProtection="1">
      <alignment horizontal="center" vertical="center"/>
      <protection locked="0"/>
    </xf>
  </cellXfs>
  <cellStyles count="48">
    <cellStyle name="20% - アクセント 1 2" xfId="7"/>
    <cellStyle name="20% - アクセント 2 2" xfId="8"/>
    <cellStyle name="20% - アクセント 3 2" xfId="9"/>
    <cellStyle name="20% - アクセント 4 2" xfId="10"/>
    <cellStyle name="20% - アクセント 5 2" xfId="11"/>
    <cellStyle name="20% - アクセント 6 2" xfId="12"/>
    <cellStyle name="40% - アクセント 1 2" xfId="13"/>
    <cellStyle name="40% - アクセント 2 2" xfId="14"/>
    <cellStyle name="40% - アクセント 3 2" xfId="15"/>
    <cellStyle name="40% - アクセント 4 2" xfId="16"/>
    <cellStyle name="40% - アクセント 5 2" xfId="17"/>
    <cellStyle name="40% - アクセント 6 2" xfId="18"/>
    <cellStyle name="60% - アクセント 1 2" xfId="19"/>
    <cellStyle name="60% - アクセント 2 2" xfId="20"/>
    <cellStyle name="60% - アクセント 3 2" xfId="21"/>
    <cellStyle name="60% - アクセント 4 2" xfId="22"/>
    <cellStyle name="60% - アクセント 5 2" xfId="23"/>
    <cellStyle name="60% - アクセント 6 2" xfId="24"/>
    <cellStyle name="アクセント 1 2" xfId="25"/>
    <cellStyle name="アクセント 2 2" xfId="26"/>
    <cellStyle name="アクセント 3 2" xfId="27"/>
    <cellStyle name="アクセント 4 2" xfId="28"/>
    <cellStyle name="アクセント 5 2" xfId="29"/>
    <cellStyle name="アクセント 6 2" xfId="30"/>
    <cellStyle name="タイトル 2" xfId="31"/>
    <cellStyle name="チェック セル 2" xfId="32"/>
    <cellStyle name="どちらでもない 2" xfId="33"/>
    <cellStyle name="メモ 2" xfId="34"/>
    <cellStyle name="リンク セル 2" xfId="35"/>
    <cellStyle name="悪い 2" xfId="36"/>
    <cellStyle name="計算 2" xfId="37"/>
    <cellStyle name="警告文 2" xfId="38"/>
    <cellStyle name="見出し 1 2" xfId="39"/>
    <cellStyle name="見出し 2 2" xfId="40"/>
    <cellStyle name="見出し 3 2" xfId="41"/>
    <cellStyle name="見出し 4 2" xfId="42"/>
    <cellStyle name="集計 2" xfId="43"/>
    <cellStyle name="出力 2" xfId="44"/>
    <cellStyle name="説明文 2" xfId="45"/>
    <cellStyle name="入力 2" xfId="46"/>
    <cellStyle name="標準" xfId="0" builtinId="0"/>
    <cellStyle name="標準 2" xfId="1"/>
    <cellStyle name="標準_furikomiyousi" xfId="2"/>
    <cellStyle name="標準_競技者" xfId="3"/>
    <cellStyle name="標準_競技者_2007高校申込" xfId="4"/>
    <cellStyle name="標準_競技者_2007中学申込" xfId="5"/>
    <cellStyle name="標準_競技者_中学" xfId="6"/>
    <cellStyle name="良い 2" xfId="47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  <color rgb="FFFF99CC"/>
      <color rgb="FFCCFFFF"/>
      <color rgb="FFFCD5B4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16</xdr:row>
      <xdr:rowOff>104775</xdr:rowOff>
    </xdr:from>
    <xdr:to>
      <xdr:col>7</xdr:col>
      <xdr:colOff>0</xdr:colOff>
      <xdr:row>29</xdr:row>
      <xdr:rowOff>95250</xdr:rowOff>
    </xdr:to>
    <xdr:sp macro="" textlink="">
      <xdr:nvSpPr>
        <xdr:cNvPr id="21508" name="Text Box 4"/>
        <xdr:cNvSpPr txBox="1">
          <a:spLocks noChangeArrowheads="1"/>
        </xdr:cNvSpPr>
      </xdr:nvSpPr>
      <xdr:spPr bwMode="auto">
        <a:xfrm>
          <a:off x="1971675" y="3476625"/>
          <a:ext cx="2828925" cy="2219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ここに振込票のコピーを張付けて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下記までお送り下さい</a:t>
          </a:r>
        </a:p>
        <a:p>
          <a:pPr algn="ctr" rtl="0">
            <a:defRPr sz="1000"/>
          </a:pPr>
          <a:r>
            <a:rPr lang="ja-JP" altLang="en-US" sz="1100" b="1" i="0" strike="noStrike">
              <a:solidFill>
                <a:srgbClr val="FF0000"/>
              </a:solidFill>
              <a:latin typeface="ＭＳ 明朝"/>
              <a:ea typeface="ＭＳ 明朝"/>
            </a:rPr>
            <a:t>大会申込締切の翌日必着となります。</a:t>
          </a:r>
          <a:endParaRPr lang="ja-JP" altLang="en-US" sz="11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516-0023 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伊勢市宇治舘町</a:t>
          </a: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510</a:t>
          </a: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三重交通Ｇスポーツの杜伊勢内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三重陸上競技協会事務局　宛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219075</xdr:colOff>
      <xdr:row>38</xdr:row>
      <xdr:rowOff>0</xdr:rowOff>
    </xdr:from>
    <xdr:to>
      <xdr:col>5</xdr:col>
      <xdr:colOff>304800</xdr:colOff>
      <xdr:row>38</xdr:row>
      <xdr:rowOff>0</xdr:rowOff>
    </xdr:to>
    <xdr:sp macro="" textlink="">
      <xdr:nvSpPr>
        <xdr:cNvPr id="21513" name="Text Box 9"/>
        <xdr:cNvSpPr txBox="1">
          <a:spLocks noChangeArrowheads="1"/>
        </xdr:cNvSpPr>
      </xdr:nvSpPr>
      <xdr:spPr bwMode="auto">
        <a:xfrm>
          <a:off x="904875" y="7143750"/>
          <a:ext cx="2828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ここに振込票のコピーを張付けて</a:t>
          </a: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三重陸協事務局までお送り下さい</a:t>
          </a: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219075</xdr:colOff>
      <xdr:row>38</xdr:row>
      <xdr:rowOff>0</xdr:rowOff>
    </xdr:from>
    <xdr:to>
      <xdr:col>5</xdr:col>
      <xdr:colOff>304800</xdr:colOff>
      <xdr:row>38</xdr:row>
      <xdr:rowOff>0</xdr:rowOff>
    </xdr:to>
    <xdr:sp macro="" textlink="">
      <xdr:nvSpPr>
        <xdr:cNvPr id="21518" name="Text Box 14"/>
        <xdr:cNvSpPr txBox="1">
          <a:spLocks noChangeArrowheads="1"/>
        </xdr:cNvSpPr>
      </xdr:nvSpPr>
      <xdr:spPr bwMode="auto">
        <a:xfrm>
          <a:off x="904875" y="7143750"/>
          <a:ext cx="2828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ここに振込票のコピーを張付けて</a:t>
          </a: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三重陸協事務局までお送り下さい</a:t>
          </a: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</xdr:col>
      <xdr:colOff>400050</xdr:colOff>
      <xdr:row>38</xdr:row>
      <xdr:rowOff>0</xdr:rowOff>
    </xdr:from>
    <xdr:to>
      <xdr:col>7</xdr:col>
      <xdr:colOff>409575</xdr:colOff>
      <xdr:row>38</xdr:row>
      <xdr:rowOff>0</xdr:rowOff>
    </xdr:to>
    <xdr:sp macro="" textlink="">
      <xdr:nvSpPr>
        <xdr:cNvPr id="225951" name="Line 21"/>
        <xdr:cNvSpPr>
          <a:spLocks noChangeShapeType="1"/>
        </xdr:cNvSpPr>
      </xdr:nvSpPr>
      <xdr:spPr bwMode="auto">
        <a:xfrm flipH="1">
          <a:off x="5200650" y="7143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180975</xdr:colOff>
      <xdr:row>38</xdr:row>
      <xdr:rowOff>0</xdr:rowOff>
    </xdr:from>
    <xdr:to>
      <xdr:col>7</xdr:col>
      <xdr:colOff>504825</xdr:colOff>
      <xdr:row>38</xdr:row>
      <xdr:rowOff>0</xdr:rowOff>
    </xdr:to>
    <xdr:sp macro="" textlink="">
      <xdr:nvSpPr>
        <xdr:cNvPr id="21526" name="Text Box 22"/>
        <xdr:cNvSpPr txBox="1">
          <a:spLocks noChangeArrowheads="1"/>
        </xdr:cNvSpPr>
      </xdr:nvSpPr>
      <xdr:spPr bwMode="auto">
        <a:xfrm>
          <a:off x="4981575" y="7143750"/>
          <a:ext cx="3238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切り取り線</a:t>
          </a:r>
        </a:p>
      </xdr:txBody>
    </xdr:sp>
    <xdr:clientData/>
  </xdr:twoCellAnchor>
  <xdr:twoCellAnchor>
    <xdr:from>
      <xdr:col>7</xdr:col>
      <xdr:colOff>390525</xdr:colOff>
      <xdr:row>38</xdr:row>
      <xdr:rowOff>0</xdr:rowOff>
    </xdr:from>
    <xdr:to>
      <xdr:col>7</xdr:col>
      <xdr:colOff>390525</xdr:colOff>
      <xdr:row>38</xdr:row>
      <xdr:rowOff>0</xdr:rowOff>
    </xdr:to>
    <xdr:sp macro="" textlink="">
      <xdr:nvSpPr>
        <xdr:cNvPr id="225953" name="Line 23"/>
        <xdr:cNvSpPr>
          <a:spLocks noChangeShapeType="1"/>
        </xdr:cNvSpPr>
      </xdr:nvSpPr>
      <xdr:spPr bwMode="auto">
        <a:xfrm flipH="1">
          <a:off x="5191125" y="714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21529" name="Text Box 25"/>
        <xdr:cNvSpPr txBox="1">
          <a:spLocks noChangeArrowheads="1"/>
        </xdr:cNvSpPr>
      </xdr:nvSpPr>
      <xdr:spPr bwMode="auto">
        <a:xfrm>
          <a:off x="5381625" y="71437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ここに振込票のコピーを張付けて</a:t>
          </a: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三重陸協事務局までお送り下さい</a:t>
          </a: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締切日</a:t>
          </a: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1/9</a:t>
          </a:r>
        </a:p>
      </xdr:txBody>
    </xdr:sp>
    <xdr:clientData/>
  </xdr:twoCellAnchor>
  <xdr:twoCellAnchor>
    <xdr:from>
      <xdr:col>7</xdr:col>
      <xdr:colOff>371475</xdr:colOff>
      <xdr:row>38</xdr:row>
      <xdr:rowOff>0</xdr:rowOff>
    </xdr:from>
    <xdr:to>
      <xdr:col>7</xdr:col>
      <xdr:colOff>381000</xdr:colOff>
      <xdr:row>38</xdr:row>
      <xdr:rowOff>0</xdr:rowOff>
    </xdr:to>
    <xdr:sp macro="" textlink="">
      <xdr:nvSpPr>
        <xdr:cNvPr id="225955" name="Line 26"/>
        <xdr:cNvSpPr>
          <a:spLocks noChangeShapeType="1"/>
        </xdr:cNvSpPr>
      </xdr:nvSpPr>
      <xdr:spPr bwMode="auto">
        <a:xfrm flipH="1">
          <a:off x="5172075" y="7143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171450</xdr:colOff>
      <xdr:row>38</xdr:row>
      <xdr:rowOff>0</xdr:rowOff>
    </xdr:from>
    <xdr:to>
      <xdr:col>7</xdr:col>
      <xdr:colOff>495300</xdr:colOff>
      <xdr:row>38</xdr:row>
      <xdr:rowOff>0</xdr:rowOff>
    </xdr:to>
    <xdr:sp macro="" textlink="">
      <xdr:nvSpPr>
        <xdr:cNvPr id="21531" name="Text Box 27"/>
        <xdr:cNvSpPr txBox="1">
          <a:spLocks noChangeArrowheads="1"/>
        </xdr:cNvSpPr>
      </xdr:nvSpPr>
      <xdr:spPr bwMode="auto">
        <a:xfrm>
          <a:off x="4972050" y="7143750"/>
          <a:ext cx="3238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切り取り線</a:t>
          </a:r>
        </a:p>
      </xdr:txBody>
    </xdr:sp>
    <xdr:clientData/>
  </xdr:twoCellAnchor>
  <xdr:twoCellAnchor>
    <xdr:from>
      <xdr:col>7</xdr:col>
      <xdr:colOff>381000</xdr:colOff>
      <xdr:row>38</xdr:row>
      <xdr:rowOff>0</xdr:rowOff>
    </xdr:from>
    <xdr:to>
      <xdr:col>7</xdr:col>
      <xdr:colOff>381000</xdr:colOff>
      <xdr:row>38</xdr:row>
      <xdr:rowOff>0</xdr:rowOff>
    </xdr:to>
    <xdr:sp macro="" textlink="">
      <xdr:nvSpPr>
        <xdr:cNvPr id="225957" name="Line 28"/>
        <xdr:cNvSpPr>
          <a:spLocks noChangeShapeType="1"/>
        </xdr:cNvSpPr>
      </xdr:nvSpPr>
      <xdr:spPr bwMode="auto">
        <a:xfrm flipH="1">
          <a:off x="5181600" y="714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21534" name="Text Box 30"/>
        <xdr:cNvSpPr txBox="1">
          <a:spLocks noChangeArrowheads="1"/>
        </xdr:cNvSpPr>
      </xdr:nvSpPr>
      <xdr:spPr bwMode="auto">
        <a:xfrm>
          <a:off x="5381625" y="71437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ここに振込票のコピーを張付けて</a:t>
          </a: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三重陸協事務局までお送り下さい</a:t>
          </a:r>
        </a:p>
      </xdr:txBody>
    </xdr:sp>
    <xdr:clientData/>
  </xdr:twoCellAnchor>
  <xdr:twoCellAnchor>
    <xdr:from>
      <xdr:col>7</xdr:col>
      <xdr:colOff>371475</xdr:colOff>
      <xdr:row>38</xdr:row>
      <xdr:rowOff>0</xdr:rowOff>
    </xdr:from>
    <xdr:to>
      <xdr:col>7</xdr:col>
      <xdr:colOff>381000</xdr:colOff>
      <xdr:row>38</xdr:row>
      <xdr:rowOff>0</xdr:rowOff>
    </xdr:to>
    <xdr:sp macro="" textlink="">
      <xdr:nvSpPr>
        <xdr:cNvPr id="225959" name="Line 31"/>
        <xdr:cNvSpPr>
          <a:spLocks noChangeShapeType="1"/>
        </xdr:cNvSpPr>
      </xdr:nvSpPr>
      <xdr:spPr bwMode="auto">
        <a:xfrm flipH="1">
          <a:off x="5172075" y="7143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171450</xdr:colOff>
      <xdr:row>38</xdr:row>
      <xdr:rowOff>0</xdr:rowOff>
    </xdr:from>
    <xdr:to>
      <xdr:col>7</xdr:col>
      <xdr:colOff>495300</xdr:colOff>
      <xdr:row>38</xdr:row>
      <xdr:rowOff>0</xdr:rowOff>
    </xdr:to>
    <xdr:sp macro="" textlink="">
      <xdr:nvSpPr>
        <xdr:cNvPr id="21536" name="Text Box 32"/>
        <xdr:cNvSpPr txBox="1">
          <a:spLocks noChangeArrowheads="1"/>
        </xdr:cNvSpPr>
      </xdr:nvSpPr>
      <xdr:spPr bwMode="auto">
        <a:xfrm>
          <a:off x="4972050" y="7143750"/>
          <a:ext cx="3238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切り取り線</a:t>
          </a:r>
        </a:p>
      </xdr:txBody>
    </xdr:sp>
    <xdr:clientData/>
  </xdr:twoCellAnchor>
  <xdr:twoCellAnchor>
    <xdr:from>
      <xdr:col>7</xdr:col>
      <xdr:colOff>381000</xdr:colOff>
      <xdr:row>38</xdr:row>
      <xdr:rowOff>0</xdr:rowOff>
    </xdr:from>
    <xdr:to>
      <xdr:col>7</xdr:col>
      <xdr:colOff>381000</xdr:colOff>
      <xdr:row>38</xdr:row>
      <xdr:rowOff>0</xdr:rowOff>
    </xdr:to>
    <xdr:sp macro="" textlink="">
      <xdr:nvSpPr>
        <xdr:cNvPr id="225961" name="Line 33"/>
        <xdr:cNvSpPr>
          <a:spLocks noChangeShapeType="1"/>
        </xdr:cNvSpPr>
      </xdr:nvSpPr>
      <xdr:spPr bwMode="auto">
        <a:xfrm flipH="1">
          <a:off x="5181600" y="714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21539" name="Text Box 35"/>
        <xdr:cNvSpPr txBox="1">
          <a:spLocks noChangeArrowheads="1"/>
        </xdr:cNvSpPr>
      </xdr:nvSpPr>
      <xdr:spPr bwMode="auto">
        <a:xfrm>
          <a:off x="5381625" y="71437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ここに振込票のコピーを張付けて</a:t>
          </a: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お送り下さい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v\mrk\mousikomi\2012\touroku\2007&#39640;&#26657;&#30331;&#376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学校データ"/>
      <sheetName val="競技者データ"/>
      <sheetName val="登録用紙"/>
      <sheetName val="追加登録用紙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W77"/>
  <sheetViews>
    <sheetView showGridLines="0" showZeros="0" tabSelected="1" zoomScaleNormal="100" workbookViewId="0">
      <selection activeCell="J6" sqref="J6"/>
    </sheetView>
  </sheetViews>
  <sheetFormatPr defaultRowHeight="13.5" x14ac:dyDescent="0.15"/>
  <cols>
    <col min="1" max="2" width="9" style="77"/>
    <col min="3" max="3" width="16.125" style="77" customWidth="1"/>
    <col min="4" max="4" width="15.5" style="77" customWidth="1"/>
    <col min="5" max="5" width="5.25" style="91" customWidth="1"/>
    <col min="6" max="6" width="4.75" style="91" hidden="1" customWidth="1"/>
    <col min="7" max="9" width="9" style="77"/>
    <col min="10" max="10" width="16.125" style="77" customWidth="1"/>
    <col min="11" max="11" width="15.5" style="77" customWidth="1"/>
    <col min="12" max="12" width="5.25" style="77" customWidth="1"/>
    <col min="13" max="13" width="4.75" style="77" hidden="1" customWidth="1"/>
    <col min="14" max="14" width="6.5" style="93" hidden="1" customWidth="1"/>
    <col min="15" max="15" width="5.25" style="93" hidden="1" customWidth="1"/>
    <col min="16" max="16" width="4.875" style="93" hidden="1" customWidth="1"/>
    <col min="17" max="17" width="9" style="140"/>
    <col min="18" max="19" width="12.625" style="93" customWidth="1"/>
    <col min="20" max="22" width="9" style="93"/>
    <col min="23" max="16384" width="9" style="77"/>
  </cols>
  <sheetData>
    <row r="1" spans="1:23" ht="24" x14ac:dyDescent="0.15">
      <c r="A1" s="114" t="s">
        <v>82</v>
      </c>
      <c r="B1" s="76"/>
      <c r="C1" s="76"/>
      <c r="D1" s="76"/>
      <c r="E1" s="80"/>
      <c r="F1" s="80"/>
      <c r="G1" s="92" t="s">
        <v>59</v>
      </c>
      <c r="H1" s="76"/>
      <c r="I1" s="76"/>
      <c r="J1" s="76"/>
      <c r="K1" s="76"/>
      <c r="L1" s="76"/>
      <c r="M1" s="76"/>
      <c r="Q1" s="139"/>
      <c r="R1" s="145" t="s">
        <v>67</v>
      </c>
      <c r="S1" s="145" t="s">
        <v>68</v>
      </c>
      <c r="T1" s="115"/>
      <c r="U1" s="115"/>
      <c r="V1" s="115"/>
      <c r="W1" s="115"/>
    </row>
    <row r="2" spans="1:23" x14ac:dyDescent="0.15">
      <c r="A2" s="79"/>
      <c r="B2" s="76"/>
      <c r="C2" s="76"/>
      <c r="D2" s="76"/>
      <c r="E2" s="80"/>
      <c r="F2" s="80"/>
      <c r="G2" s="76"/>
      <c r="H2" s="76"/>
      <c r="I2" s="76"/>
      <c r="J2" s="76"/>
      <c r="K2" s="76"/>
      <c r="L2" s="76"/>
      <c r="M2" s="76"/>
      <c r="Q2" s="139"/>
      <c r="R2" s="145"/>
      <c r="S2" s="145"/>
      <c r="T2" s="115"/>
      <c r="U2" s="115"/>
      <c r="V2" s="115"/>
      <c r="W2" s="115"/>
    </row>
    <row r="3" spans="1:23" ht="18.75" x14ac:dyDescent="0.15">
      <c r="A3" s="76"/>
      <c r="B3" s="135" t="s">
        <v>87</v>
      </c>
      <c r="C3" s="76"/>
      <c r="D3" s="76"/>
      <c r="E3" s="80"/>
      <c r="F3" s="80"/>
      <c r="G3" s="76"/>
      <c r="H3" s="76"/>
      <c r="I3" s="76"/>
      <c r="J3" s="76"/>
      <c r="K3" s="76"/>
      <c r="L3" s="76"/>
      <c r="M3" s="76"/>
      <c r="Q3" s="139"/>
      <c r="R3" s="145"/>
      <c r="S3" s="145"/>
      <c r="T3" s="115"/>
      <c r="U3" s="115"/>
      <c r="V3" s="115"/>
      <c r="W3" s="115"/>
    </row>
    <row r="4" spans="1:23" x14ac:dyDescent="0.15">
      <c r="A4" s="76"/>
      <c r="B4" s="76"/>
      <c r="C4" s="76"/>
      <c r="D4" s="76"/>
      <c r="E4" s="80"/>
      <c r="F4" s="80"/>
      <c r="G4" s="76"/>
      <c r="H4" s="76"/>
      <c r="I4" s="76"/>
      <c r="J4" s="76"/>
      <c r="K4" s="76"/>
      <c r="L4" s="76"/>
      <c r="M4" s="76"/>
      <c r="Q4" s="139"/>
      <c r="R4" s="145"/>
      <c r="S4" s="145"/>
      <c r="T4" s="115"/>
      <c r="U4" s="115"/>
      <c r="V4" s="115"/>
      <c r="W4" s="115"/>
    </row>
    <row r="5" spans="1:23" ht="21.75" customHeight="1" x14ac:dyDescent="0.15">
      <c r="A5" s="81" t="s">
        <v>39</v>
      </c>
      <c r="B5" s="158"/>
      <c r="C5" s="158"/>
      <c r="D5" s="76"/>
      <c r="E5" s="80"/>
      <c r="F5" s="80"/>
      <c r="G5" s="76"/>
      <c r="H5" s="76"/>
      <c r="I5" s="76"/>
      <c r="J5" s="76"/>
      <c r="K5" s="76"/>
      <c r="L5" s="76"/>
      <c r="M5" s="76"/>
      <c r="Q5" s="139"/>
      <c r="R5" s="145"/>
      <c r="S5" s="145"/>
      <c r="T5" s="115"/>
      <c r="U5" s="115"/>
      <c r="V5" s="115"/>
      <c r="W5" s="115"/>
    </row>
    <row r="6" spans="1:23" ht="18.75" x14ac:dyDescent="0.15">
      <c r="A6" s="81"/>
      <c r="B6" s="82"/>
      <c r="C6" s="76"/>
      <c r="D6" s="76"/>
      <c r="E6" s="142"/>
      <c r="F6" s="142"/>
      <c r="G6" s="180"/>
      <c r="H6" s="182"/>
      <c r="I6" s="181"/>
      <c r="J6" s="76"/>
      <c r="K6" s="76"/>
      <c r="L6" s="76"/>
      <c r="M6" s="76"/>
      <c r="Q6" s="139"/>
      <c r="R6" s="145"/>
      <c r="S6" s="145"/>
      <c r="T6" s="115"/>
      <c r="U6" s="115"/>
      <c r="V6" s="115"/>
      <c r="W6" s="115"/>
    </row>
    <row r="7" spans="1:23" ht="18.75" x14ac:dyDescent="0.15">
      <c r="A7" s="81" t="s">
        <v>1</v>
      </c>
      <c r="B7" s="159"/>
      <c r="C7" s="159"/>
      <c r="D7" s="80"/>
      <c r="E7" s="80"/>
      <c r="F7" s="80"/>
      <c r="G7" s="76"/>
      <c r="H7" s="76"/>
      <c r="I7" s="76"/>
      <c r="J7" s="76"/>
      <c r="K7" s="76"/>
      <c r="L7" s="76"/>
      <c r="M7" s="76"/>
      <c r="Q7" s="139"/>
      <c r="R7" s="145"/>
      <c r="S7" s="145"/>
      <c r="T7" s="115"/>
      <c r="U7" s="115"/>
      <c r="V7" s="115"/>
      <c r="W7" s="115"/>
    </row>
    <row r="8" spans="1:23" x14ac:dyDescent="0.15">
      <c r="A8" s="76"/>
      <c r="B8" s="148"/>
      <c r="C8" s="148"/>
      <c r="D8" s="142"/>
      <c r="E8" s="80"/>
      <c r="F8" s="80"/>
      <c r="G8" s="76"/>
      <c r="H8" s="76"/>
      <c r="I8" s="76"/>
      <c r="J8" s="76"/>
      <c r="K8" s="76"/>
      <c r="L8" s="76"/>
      <c r="M8" s="76"/>
      <c r="Q8" s="139"/>
      <c r="R8" s="145"/>
      <c r="S8" s="145"/>
      <c r="T8" s="115"/>
      <c r="U8" s="115"/>
      <c r="V8" s="115"/>
      <c r="W8" s="115"/>
    </row>
    <row r="9" spans="1:23" ht="24" customHeight="1" x14ac:dyDescent="0.15">
      <c r="A9" s="81" t="s">
        <v>40</v>
      </c>
      <c r="B9" s="160"/>
      <c r="C9" s="159"/>
      <c r="D9" s="143"/>
      <c r="E9" s="80"/>
      <c r="F9" s="80"/>
      <c r="G9" s="76"/>
      <c r="H9" s="76"/>
      <c r="I9" s="76"/>
      <c r="J9" s="76"/>
      <c r="K9" s="76"/>
      <c r="L9" s="76"/>
      <c r="M9" s="76"/>
      <c r="Q9" s="139"/>
      <c r="R9" s="145"/>
      <c r="S9" s="145"/>
      <c r="T9" s="115"/>
      <c r="U9" s="115"/>
      <c r="V9" s="115"/>
      <c r="W9" s="115"/>
    </row>
    <row r="10" spans="1:23" x14ac:dyDescent="0.15">
      <c r="A10" s="76"/>
      <c r="B10" s="76"/>
      <c r="C10" s="76"/>
      <c r="D10" s="76"/>
      <c r="E10" s="80"/>
      <c r="F10" s="80"/>
      <c r="G10" s="76"/>
      <c r="H10" s="76"/>
      <c r="I10" s="76"/>
      <c r="J10" s="76"/>
      <c r="K10" s="76"/>
      <c r="L10" s="76"/>
      <c r="M10" s="76"/>
      <c r="Q10" s="139"/>
      <c r="R10" s="145"/>
      <c r="S10" s="145"/>
      <c r="T10" s="115"/>
      <c r="U10" s="115"/>
      <c r="V10" s="115"/>
      <c r="W10" s="115"/>
    </row>
    <row r="11" spans="1:23" x14ac:dyDescent="0.15">
      <c r="A11" s="76"/>
      <c r="B11" s="76"/>
      <c r="C11" s="76"/>
      <c r="D11" s="76"/>
      <c r="E11" s="80"/>
      <c r="F11" s="80"/>
      <c r="G11" s="76"/>
      <c r="H11" s="76"/>
      <c r="I11" s="76"/>
      <c r="J11" s="76"/>
      <c r="K11" s="76"/>
      <c r="L11" s="76"/>
      <c r="M11" s="76"/>
      <c r="Q11" s="139"/>
      <c r="R11" s="145"/>
      <c r="S11" s="145"/>
      <c r="T11" s="115"/>
      <c r="U11" s="115"/>
      <c r="V11" s="115"/>
      <c r="W11" s="115"/>
    </row>
    <row r="12" spans="1:23" x14ac:dyDescent="0.15">
      <c r="A12" s="94" t="s">
        <v>69</v>
      </c>
      <c r="B12" s="149">
        <f>$B$7</f>
        <v>0</v>
      </c>
      <c r="C12" s="136"/>
      <c r="D12" s="76" t="s">
        <v>78</v>
      </c>
      <c r="E12" s="80"/>
      <c r="F12" s="80"/>
      <c r="G12" s="76"/>
      <c r="H12" s="94" t="s">
        <v>69</v>
      </c>
      <c r="I12" s="149">
        <f>$B$7</f>
        <v>0</v>
      </c>
      <c r="J12" s="136"/>
      <c r="K12" s="76" t="s">
        <v>78</v>
      </c>
      <c r="L12" s="76"/>
      <c r="M12" s="76"/>
      <c r="Q12" s="139"/>
      <c r="R12" s="145"/>
      <c r="S12" s="145"/>
      <c r="T12" s="115"/>
      <c r="U12" s="115"/>
      <c r="V12" s="115"/>
      <c r="W12" s="115"/>
    </row>
    <row r="13" spans="1:23" ht="14.25" thickBot="1" x14ac:dyDescent="0.2">
      <c r="A13" s="94" t="s">
        <v>77</v>
      </c>
      <c r="B13" s="76"/>
      <c r="C13" s="76"/>
      <c r="D13" s="76"/>
      <c r="E13" s="80"/>
      <c r="F13" s="80"/>
      <c r="G13" s="76"/>
      <c r="H13" s="94" t="s">
        <v>76</v>
      </c>
      <c r="I13" s="76"/>
      <c r="J13" s="76"/>
      <c r="K13" s="76"/>
      <c r="L13" s="80"/>
      <c r="M13" s="80"/>
      <c r="Q13" s="139"/>
      <c r="R13" s="145"/>
      <c r="S13" s="145"/>
      <c r="T13" s="115"/>
      <c r="U13" s="115"/>
      <c r="V13" s="115"/>
      <c r="W13" s="115"/>
    </row>
    <row r="14" spans="1:23" x14ac:dyDescent="0.15">
      <c r="A14" s="95"/>
      <c r="B14" s="96" t="s">
        <v>61</v>
      </c>
      <c r="C14" s="96" t="s">
        <v>42</v>
      </c>
      <c r="D14" s="96" t="s">
        <v>62</v>
      </c>
      <c r="E14" s="83" t="s">
        <v>0</v>
      </c>
      <c r="F14" s="109" t="s">
        <v>66</v>
      </c>
      <c r="G14" s="144"/>
      <c r="H14" s="95"/>
      <c r="I14" s="96" t="s">
        <v>65</v>
      </c>
      <c r="J14" s="96" t="s">
        <v>42</v>
      </c>
      <c r="K14" s="96" t="s">
        <v>62</v>
      </c>
      <c r="L14" s="83" t="s">
        <v>0</v>
      </c>
      <c r="M14" s="109" t="s">
        <v>66</v>
      </c>
      <c r="Q14" s="144"/>
      <c r="R14" s="145">
        <f>B12</f>
        <v>0</v>
      </c>
      <c r="S14" s="145">
        <f>I12</f>
        <v>0</v>
      </c>
      <c r="T14" s="115"/>
      <c r="U14" s="115"/>
      <c r="V14" s="115"/>
      <c r="W14" s="115"/>
    </row>
    <row r="15" spans="1:23" x14ac:dyDescent="0.15">
      <c r="A15" s="97">
        <v>1</v>
      </c>
      <c r="B15" s="105"/>
      <c r="C15" s="150"/>
      <c r="D15" s="151"/>
      <c r="E15" s="152"/>
      <c r="F15" s="110" t="str">
        <f>IF(B15="","",VLOOKUP(B15,#REF!,4,FALSE))</f>
        <v/>
      </c>
      <c r="G15" s="144">
        <f>COUNTA(C15)</f>
        <v>0</v>
      </c>
      <c r="H15" s="97">
        <v>1</v>
      </c>
      <c r="I15" s="105"/>
      <c r="J15" s="150"/>
      <c r="K15" s="151"/>
      <c r="L15" s="152"/>
      <c r="M15" s="110" t="str">
        <f>IF(I15="","",VLOOKUP(I15,#REF!,4,FALSE))</f>
        <v/>
      </c>
      <c r="N15" s="93" t="str">
        <f>IF(C15="","",1)</f>
        <v/>
      </c>
      <c r="O15" s="93" t="str">
        <f>IF(J15="","",1)</f>
        <v/>
      </c>
      <c r="Q15" s="144">
        <f>COUNTA(J15)</f>
        <v>0</v>
      </c>
      <c r="R15" s="126" t="str">
        <f>CONCATENATE(C15,$R$1,E15,$S$1)</f>
        <v>()</v>
      </c>
      <c r="S15" s="126" t="str">
        <f>CONCATENATE(J15,$R$1,L15,$S$1)</f>
        <v>()</v>
      </c>
      <c r="T15" s="115"/>
      <c r="U15" s="115"/>
      <c r="V15" s="115"/>
      <c r="W15" s="115"/>
    </row>
    <row r="16" spans="1:23" x14ac:dyDescent="0.15">
      <c r="A16" s="97">
        <v>2</v>
      </c>
      <c r="B16" s="105"/>
      <c r="C16" s="150"/>
      <c r="D16" s="151"/>
      <c r="E16" s="152"/>
      <c r="F16" s="110" t="str">
        <f>IF(B16="","",VLOOKUP(B16,#REF!,4,FALSE))</f>
        <v/>
      </c>
      <c r="G16" s="144"/>
      <c r="H16" s="97">
        <v>2</v>
      </c>
      <c r="I16" s="105"/>
      <c r="J16" s="150"/>
      <c r="K16" s="151"/>
      <c r="L16" s="152"/>
      <c r="M16" s="110" t="str">
        <f>IF(I16="","",VLOOKUP(I16,#REF!,4,FALSE))</f>
        <v/>
      </c>
      <c r="Q16" s="144"/>
      <c r="R16" s="127" t="str">
        <f t="shared" ref="R16:R58" si="0">CONCATENATE(C16,$R$1,E16,$S$1)</f>
        <v>()</v>
      </c>
      <c r="S16" s="127" t="str">
        <f t="shared" ref="S16:S58" si="1">CONCATENATE(J16,$R$1,L16,$S$1)</f>
        <v>()</v>
      </c>
      <c r="T16" s="115"/>
      <c r="U16" s="115"/>
      <c r="V16" s="115"/>
      <c r="W16" s="115"/>
    </row>
    <row r="17" spans="1:23" x14ac:dyDescent="0.15">
      <c r="A17" s="97">
        <v>3</v>
      </c>
      <c r="B17" s="105"/>
      <c r="C17" s="150"/>
      <c r="D17" s="151"/>
      <c r="E17" s="152"/>
      <c r="F17" s="110" t="str">
        <f>IF(B17="","",VLOOKUP(B17,#REF!,4,FALSE))</f>
        <v/>
      </c>
      <c r="G17" s="144"/>
      <c r="H17" s="97">
        <v>3</v>
      </c>
      <c r="I17" s="105"/>
      <c r="J17" s="150"/>
      <c r="K17" s="151"/>
      <c r="L17" s="152"/>
      <c r="M17" s="110" t="str">
        <f>IF(I17="","",VLOOKUP(I17,#REF!,4,FALSE))</f>
        <v/>
      </c>
      <c r="Q17" s="144"/>
      <c r="R17" s="127" t="str">
        <f t="shared" si="0"/>
        <v>()</v>
      </c>
      <c r="S17" s="127" t="str">
        <f t="shared" si="1"/>
        <v>()</v>
      </c>
      <c r="T17" s="115"/>
      <c r="U17" s="115"/>
      <c r="V17" s="115"/>
      <c r="W17" s="115"/>
    </row>
    <row r="18" spans="1:23" x14ac:dyDescent="0.15">
      <c r="A18" s="97">
        <v>4</v>
      </c>
      <c r="B18" s="105"/>
      <c r="C18" s="150"/>
      <c r="D18" s="151"/>
      <c r="E18" s="152"/>
      <c r="F18" s="110" t="str">
        <f>IF(B18="","",VLOOKUP(B18,#REF!,4,FALSE))</f>
        <v/>
      </c>
      <c r="G18" s="144"/>
      <c r="H18" s="97">
        <v>4</v>
      </c>
      <c r="I18" s="105"/>
      <c r="J18" s="150"/>
      <c r="K18" s="151"/>
      <c r="L18" s="152"/>
      <c r="M18" s="110" t="str">
        <f>IF(I18="","",VLOOKUP(I18,#REF!,4,FALSE))</f>
        <v/>
      </c>
      <c r="Q18" s="144"/>
      <c r="R18" s="127" t="str">
        <f t="shared" si="0"/>
        <v>()</v>
      </c>
      <c r="S18" s="127" t="str">
        <f t="shared" si="1"/>
        <v>()</v>
      </c>
      <c r="T18" s="115"/>
      <c r="U18" s="115"/>
      <c r="V18" s="115"/>
      <c r="W18" s="115"/>
    </row>
    <row r="19" spans="1:23" x14ac:dyDescent="0.15">
      <c r="A19" s="97">
        <v>5</v>
      </c>
      <c r="B19" s="105"/>
      <c r="C19" s="150"/>
      <c r="D19" s="151"/>
      <c r="E19" s="152"/>
      <c r="F19" s="110" t="str">
        <f>IF(B19="","",VLOOKUP(B19,#REF!,4,FALSE))</f>
        <v/>
      </c>
      <c r="G19" s="144"/>
      <c r="H19" s="97">
        <v>5</v>
      </c>
      <c r="I19" s="105"/>
      <c r="J19" s="150"/>
      <c r="K19" s="151"/>
      <c r="L19" s="152"/>
      <c r="M19" s="110" t="str">
        <f>IF(I19="","",VLOOKUP(I19,#REF!,4,FALSE))</f>
        <v/>
      </c>
      <c r="Q19" s="144"/>
      <c r="R19" s="127" t="str">
        <f t="shared" si="0"/>
        <v>()</v>
      </c>
      <c r="S19" s="127" t="str">
        <f t="shared" si="1"/>
        <v>()</v>
      </c>
      <c r="T19" s="115"/>
      <c r="U19" s="115"/>
      <c r="V19" s="115"/>
      <c r="W19" s="115"/>
    </row>
    <row r="20" spans="1:23" x14ac:dyDescent="0.15">
      <c r="A20" s="97">
        <v>6</v>
      </c>
      <c r="B20" s="105"/>
      <c r="C20" s="150"/>
      <c r="D20" s="151"/>
      <c r="E20" s="152"/>
      <c r="F20" s="110" t="str">
        <f>IF(B20="","",VLOOKUP(B20,#REF!,4,FALSE))</f>
        <v/>
      </c>
      <c r="G20" s="144"/>
      <c r="H20" s="97">
        <v>6</v>
      </c>
      <c r="I20" s="105"/>
      <c r="J20" s="150"/>
      <c r="K20" s="151"/>
      <c r="L20" s="152"/>
      <c r="M20" s="110" t="str">
        <f>IF(I20="","",VLOOKUP(I20,#REF!,4,FALSE))</f>
        <v/>
      </c>
      <c r="Q20" s="144"/>
      <c r="R20" s="127" t="str">
        <f t="shared" si="0"/>
        <v>()</v>
      </c>
      <c r="S20" s="127" t="str">
        <f t="shared" si="1"/>
        <v>()</v>
      </c>
      <c r="T20" s="115"/>
      <c r="U20" s="115"/>
      <c r="V20" s="115"/>
      <c r="W20" s="115"/>
    </row>
    <row r="21" spans="1:23" x14ac:dyDescent="0.15">
      <c r="A21" s="97">
        <v>7</v>
      </c>
      <c r="B21" s="105"/>
      <c r="C21" s="150"/>
      <c r="D21" s="151"/>
      <c r="E21" s="152"/>
      <c r="F21" s="110" t="str">
        <f>IF(B21="","",VLOOKUP(B21,#REF!,4,FALSE))</f>
        <v/>
      </c>
      <c r="G21" s="144"/>
      <c r="H21" s="97">
        <v>7</v>
      </c>
      <c r="I21" s="105"/>
      <c r="J21" s="150"/>
      <c r="K21" s="151"/>
      <c r="L21" s="152"/>
      <c r="M21" s="110" t="str">
        <f>IF(I21="","",VLOOKUP(I21,#REF!,4,FALSE))</f>
        <v/>
      </c>
      <c r="Q21" s="144"/>
      <c r="R21" s="127" t="str">
        <f t="shared" si="0"/>
        <v>()</v>
      </c>
      <c r="S21" s="127" t="str">
        <f t="shared" si="1"/>
        <v>()</v>
      </c>
      <c r="T21" s="115"/>
      <c r="U21" s="115"/>
      <c r="V21" s="115"/>
      <c r="W21" s="115"/>
    </row>
    <row r="22" spans="1:23" ht="14.25" thickBot="1" x14ac:dyDescent="0.2">
      <c r="A22" s="98">
        <v>8</v>
      </c>
      <c r="B22" s="106"/>
      <c r="C22" s="153"/>
      <c r="D22" s="154"/>
      <c r="E22" s="155"/>
      <c r="F22" s="111" t="str">
        <f>IF(B22="","",VLOOKUP(B22,#REF!,4,FALSE))</f>
        <v/>
      </c>
      <c r="G22" s="144"/>
      <c r="H22" s="98">
        <v>8</v>
      </c>
      <c r="I22" s="106"/>
      <c r="J22" s="153"/>
      <c r="K22" s="154"/>
      <c r="L22" s="155"/>
      <c r="M22" s="111" t="str">
        <f>IF(I22="","",VLOOKUP(I22,#REF!,4,FALSE))</f>
        <v/>
      </c>
      <c r="Q22" s="144"/>
      <c r="R22" s="128" t="str">
        <f t="shared" si="0"/>
        <v>()</v>
      </c>
      <c r="S22" s="128" t="str">
        <f t="shared" si="1"/>
        <v>()</v>
      </c>
      <c r="T22" s="115"/>
      <c r="U22" s="115"/>
      <c r="V22" s="115"/>
      <c r="W22" s="115"/>
    </row>
    <row r="23" spans="1:23" x14ac:dyDescent="0.15">
      <c r="A23" s="94"/>
      <c r="B23" s="76"/>
      <c r="C23" s="76"/>
      <c r="D23" s="76"/>
      <c r="E23" s="80"/>
      <c r="F23" s="80"/>
      <c r="G23" s="144"/>
      <c r="H23" s="94"/>
      <c r="I23" s="76"/>
      <c r="J23" s="76"/>
      <c r="K23" s="76"/>
      <c r="L23" s="80"/>
      <c r="M23" s="80"/>
      <c r="Q23" s="144"/>
      <c r="R23" s="129"/>
      <c r="S23" s="129"/>
      <c r="T23" s="115"/>
      <c r="U23" s="115"/>
      <c r="V23" s="115"/>
      <c r="W23" s="115"/>
    </row>
    <row r="24" spans="1:23" x14ac:dyDescent="0.15">
      <c r="A24" s="94" t="s">
        <v>69</v>
      </c>
      <c r="B24" s="149">
        <f>$B$7</f>
        <v>0</v>
      </c>
      <c r="C24" s="136"/>
      <c r="D24" s="76" t="s">
        <v>78</v>
      </c>
      <c r="E24" s="80"/>
      <c r="F24" s="80"/>
      <c r="G24" s="144"/>
      <c r="H24" s="94" t="s">
        <v>69</v>
      </c>
      <c r="I24" s="149">
        <f>$B$7</f>
        <v>0</v>
      </c>
      <c r="J24" s="136"/>
      <c r="K24" s="76" t="s">
        <v>78</v>
      </c>
      <c r="L24" s="76"/>
      <c r="M24" s="76"/>
      <c r="Q24" s="144"/>
      <c r="R24" s="129"/>
      <c r="S24" s="129"/>
      <c r="T24" s="115"/>
      <c r="U24" s="115"/>
      <c r="V24" s="115"/>
      <c r="W24" s="115"/>
    </row>
    <row r="25" spans="1:23" ht="14.25" thickBot="1" x14ac:dyDescent="0.2">
      <c r="A25" s="94" t="s">
        <v>70</v>
      </c>
      <c r="B25" s="76"/>
      <c r="C25" s="76"/>
      <c r="D25" s="76"/>
      <c r="E25" s="80"/>
      <c r="F25" s="80"/>
      <c r="G25" s="144"/>
      <c r="H25" s="94" t="s">
        <v>71</v>
      </c>
      <c r="I25" s="76"/>
      <c r="J25" s="76"/>
      <c r="K25" s="76"/>
      <c r="L25" s="80"/>
      <c r="M25" s="80"/>
      <c r="Q25" s="144"/>
      <c r="R25" s="129"/>
      <c r="S25" s="129"/>
      <c r="T25" s="115"/>
      <c r="U25" s="115"/>
      <c r="V25" s="115"/>
      <c r="W25" s="115"/>
    </row>
    <row r="26" spans="1:23" x14ac:dyDescent="0.15">
      <c r="A26" s="95"/>
      <c r="B26" s="96" t="s">
        <v>61</v>
      </c>
      <c r="C26" s="96" t="s">
        <v>42</v>
      </c>
      <c r="D26" s="96" t="s">
        <v>62</v>
      </c>
      <c r="E26" s="83" t="s">
        <v>0</v>
      </c>
      <c r="F26" s="109" t="s">
        <v>66</v>
      </c>
      <c r="G26" s="144"/>
      <c r="H26" s="95"/>
      <c r="I26" s="96" t="s">
        <v>65</v>
      </c>
      <c r="J26" s="96" t="s">
        <v>42</v>
      </c>
      <c r="K26" s="96" t="s">
        <v>62</v>
      </c>
      <c r="L26" s="83" t="s">
        <v>0</v>
      </c>
      <c r="M26" s="109" t="s">
        <v>66</v>
      </c>
      <c r="Q26" s="144"/>
      <c r="R26" s="129">
        <f>B24</f>
        <v>0</v>
      </c>
      <c r="S26" s="129">
        <f>I24</f>
        <v>0</v>
      </c>
      <c r="T26" s="115"/>
      <c r="U26" s="115"/>
      <c r="V26" s="115"/>
      <c r="W26" s="115"/>
    </row>
    <row r="27" spans="1:23" x14ac:dyDescent="0.15">
      <c r="A27" s="97">
        <v>1</v>
      </c>
      <c r="B27" s="105"/>
      <c r="C27" s="150"/>
      <c r="D27" s="151"/>
      <c r="E27" s="152"/>
      <c r="F27" s="110" t="str">
        <f>IF(B27="","",VLOOKUP(B27,#REF!,4,FALSE))</f>
        <v/>
      </c>
      <c r="G27" s="144">
        <f>COUNTA(C27)</f>
        <v>0</v>
      </c>
      <c r="H27" s="97">
        <v>1</v>
      </c>
      <c r="I27" s="105"/>
      <c r="J27" s="150"/>
      <c r="K27" s="151"/>
      <c r="L27" s="152"/>
      <c r="M27" s="110" t="str">
        <f>IF(I27="","",VLOOKUP(I27,#REF!,4,FALSE))</f>
        <v/>
      </c>
      <c r="N27" s="93" t="str">
        <f>IF(C27="","",1)</f>
        <v/>
      </c>
      <c r="O27" s="93" t="str">
        <f>IF(J27="","",1)</f>
        <v/>
      </c>
      <c r="Q27" s="144">
        <f>COUNTA(J27)</f>
        <v>0</v>
      </c>
      <c r="R27" s="126" t="str">
        <f t="shared" si="0"/>
        <v>()</v>
      </c>
      <c r="S27" s="126" t="str">
        <f t="shared" si="1"/>
        <v>()</v>
      </c>
      <c r="T27" s="115"/>
      <c r="U27" s="115"/>
      <c r="V27" s="115"/>
      <c r="W27" s="115"/>
    </row>
    <row r="28" spans="1:23" x14ac:dyDescent="0.15">
      <c r="A28" s="97">
        <v>2</v>
      </c>
      <c r="B28" s="105"/>
      <c r="C28" s="150"/>
      <c r="D28" s="151"/>
      <c r="E28" s="152"/>
      <c r="F28" s="110" t="str">
        <f>IF(B28="","",VLOOKUP(B28,#REF!,4,FALSE))</f>
        <v/>
      </c>
      <c r="G28" s="144"/>
      <c r="H28" s="97">
        <v>2</v>
      </c>
      <c r="I28" s="105"/>
      <c r="J28" s="150"/>
      <c r="K28" s="151"/>
      <c r="L28" s="152"/>
      <c r="M28" s="110" t="str">
        <f>IF(I28="","",VLOOKUP(I28,#REF!,4,FALSE))</f>
        <v/>
      </c>
      <c r="Q28" s="144"/>
      <c r="R28" s="127" t="str">
        <f t="shared" si="0"/>
        <v>()</v>
      </c>
      <c r="S28" s="127" t="str">
        <f t="shared" si="1"/>
        <v>()</v>
      </c>
      <c r="T28" s="115"/>
      <c r="U28" s="115"/>
      <c r="V28" s="115"/>
      <c r="W28" s="115"/>
    </row>
    <row r="29" spans="1:23" x14ac:dyDescent="0.15">
      <c r="A29" s="97">
        <v>3</v>
      </c>
      <c r="B29" s="105"/>
      <c r="C29" s="150"/>
      <c r="D29" s="151"/>
      <c r="E29" s="152"/>
      <c r="F29" s="110" t="str">
        <f>IF(B29="","",VLOOKUP(B29,#REF!,4,FALSE))</f>
        <v/>
      </c>
      <c r="G29" s="144"/>
      <c r="H29" s="97">
        <v>3</v>
      </c>
      <c r="I29" s="105"/>
      <c r="J29" s="150"/>
      <c r="K29" s="151"/>
      <c r="L29" s="152"/>
      <c r="M29" s="110" t="str">
        <f>IF(I29="","",VLOOKUP(I29,#REF!,4,FALSE))</f>
        <v/>
      </c>
      <c r="Q29" s="144"/>
      <c r="R29" s="127" t="str">
        <f t="shared" si="0"/>
        <v>()</v>
      </c>
      <c r="S29" s="127" t="str">
        <f t="shared" si="1"/>
        <v>()</v>
      </c>
      <c r="T29" s="115"/>
      <c r="U29" s="115"/>
      <c r="V29" s="115"/>
      <c r="W29" s="115"/>
    </row>
    <row r="30" spans="1:23" x14ac:dyDescent="0.15">
      <c r="A30" s="97">
        <v>4</v>
      </c>
      <c r="B30" s="105"/>
      <c r="C30" s="150"/>
      <c r="D30" s="151"/>
      <c r="E30" s="152"/>
      <c r="F30" s="110" t="str">
        <f>IF(B30="","",VLOOKUP(B30,#REF!,4,FALSE))</f>
        <v/>
      </c>
      <c r="G30" s="144"/>
      <c r="H30" s="97">
        <v>4</v>
      </c>
      <c r="I30" s="105"/>
      <c r="J30" s="150"/>
      <c r="K30" s="151"/>
      <c r="L30" s="152"/>
      <c r="M30" s="110" t="str">
        <f>IF(I30="","",VLOOKUP(I30,#REF!,4,FALSE))</f>
        <v/>
      </c>
      <c r="Q30" s="144"/>
      <c r="R30" s="127" t="str">
        <f t="shared" si="0"/>
        <v>()</v>
      </c>
      <c r="S30" s="127" t="str">
        <f t="shared" si="1"/>
        <v>()</v>
      </c>
      <c r="T30" s="115"/>
      <c r="U30" s="115"/>
      <c r="V30" s="115"/>
      <c r="W30" s="115"/>
    </row>
    <row r="31" spans="1:23" x14ac:dyDescent="0.15">
      <c r="A31" s="97">
        <v>5</v>
      </c>
      <c r="B31" s="105"/>
      <c r="C31" s="150"/>
      <c r="D31" s="151"/>
      <c r="E31" s="152"/>
      <c r="F31" s="110" t="str">
        <f>IF(B31="","",VLOOKUP(B31,#REF!,4,FALSE))</f>
        <v/>
      </c>
      <c r="G31" s="144"/>
      <c r="H31" s="97">
        <v>5</v>
      </c>
      <c r="I31" s="105"/>
      <c r="J31" s="150"/>
      <c r="K31" s="151"/>
      <c r="L31" s="152"/>
      <c r="M31" s="110" t="str">
        <f>IF(I31="","",VLOOKUP(I31,#REF!,4,FALSE))</f>
        <v/>
      </c>
      <c r="Q31" s="144"/>
      <c r="R31" s="127" t="str">
        <f t="shared" si="0"/>
        <v>()</v>
      </c>
      <c r="S31" s="127" t="str">
        <f t="shared" si="1"/>
        <v>()</v>
      </c>
      <c r="T31" s="115"/>
      <c r="U31" s="115"/>
      <c r="V31" s="115"/>
      <c r="W31" s="115"/>
    </row>
    <row r="32" spans="1:23" x14ac:dyDescent="0.15">
      <c r="A32" s="97">
        <v>6</v>
      </c>
      <c r="B32" s="105"/>
      <c r="C32" s="150"/>
      <c r="D32" s="151"/>
      <c r="E32" s="152"/>
      <c r="F32" s="110" t="str">
        <f>IF(B32="","",VLOOKUP(B32,#REF!,4,FALSE))</f>
        <v/>
      </c>
      <c r="G32" s="144"/>
      <c r="H32" s="97">
        <v>6</v>
      </c>
      <c r="I32" s="105"/>
      <c r="J32" s="150"/>
      <c r="K32" s="151"/>
      <c r="L32" s="152"/>
      <c r="M32" s="110" t="str">
        <f>IF(I32="","",VLOOKUP(I32,#REF!,4,FALSE))</f>
        <v/>
      </c>
      <c r="Q32" s="144"/>
      <c r="R32" s="127" t="str">
        <f t="shared" si="0"/>
        <v>()</v>
      </c>
      <c r="S32" s="127" t="str">
        <f t="shared" si="1"/>
        <v>()</v>
      </c>
      <c r="T32" s="115"/>
      <c r="U32" s="115"/>
      <c r="V32" s="115"/>
      <c r="W32" s="115"/>
    </row>
    <row r="33" spans="1:23" x14ac:dyDescent="0.15">
      <c r="A33" s="97">
        <v>7</v>
      </c>
      <c r="B33" s="105"/>
      <c r="C33" s="150"/>
      <c r="D33" s="151"/>
      <c r="E33" s="152"/>
      <c r="F33" s="110" t="str">
        <f>IF(B33="","",VLOOKUP(B33,#REF!,4,FALSE))</f>
        <v/>
      </c>
      <c r="G33" s="144"/>
      <c r="H33" s="97">
        <v>7</v>
      </c>
      <c r="I33" s="105"/>
      <c r="J33" s="150"/>
      <c r="K33" s="151"/>
      <c r="L33" s="152"/>
      <c r="M33" s="110" t="str">
        <f>IF(I33="","",VLOOKUP(I33,#REF!,4,FALSE))</f>
        <v/>
      </c>
      <c r="Q33" s="144"/>
      <c r="R33" s="127" t="str">
        <f t="shared" si="0"/>
        <v>()</v>
      </c>
      <c r="S33" s="127" t="str">
        <f t="shared" si="1"/>
        <v>()</v>
      </c>
      <c r="T33" s="115"/>
      <c r="U33" s="115"/>
      <c r="V33" s="115"/>
      <c r="W33" s="115"/>
    </row>
    <row r="34" spans="1:23" ht="14.25" thickBot="1" x14ac:dyDescent="0.2">
      <c r="A34" s="98">
        <v>8</v>
      </c>
      <c r="B34" s="106"/>
      <c r="C34" s="153"/>
      <c r="D34" s="154"/>
      <c r="E34" s="155"/>
      <c r="F34" s="111" t="str">
        <f>IF(B34="","",VLOOKUP(B34,#REF!,4,FALSE))</f>
        <v/>
      </c>
      <c r="G34" s="144"/>
      <c r="H34" s="98">
        <v>8</v>
      </c>
      <c r="I34" s="106"/>
      <c r="J34" s="153"/>
      <c r="K34" s="154"/>
      <c r="L34" s="155"/>
      <c r="M34" s="111" t="str">
        <f>IF(I34="","",VLOOKUP(I34,#REF!,4,FALSE))</f>
        <v/>
      </c>
      <c r="Q34" s="144"/>
      <c r="R34" s="128" t="str">
        <f t="shared" si="0"/>
        <v>()</v>
      </c>
      <c r="S34" s="128" t="str">
        <f t="shared" si="1"/>
        <v>()</v>
      </c>
      <c r="T34" s="115"/>
      <c r="U34" s="115"/>
      <c r="V34" s="115"/>
      <c r="W34" s="115"/>
    </row>
    <row r="35" spans="1:23" x14ac:dyDescent="0.15">
      <c r="A35" s="99"/>
      <c r="B35" s="100"/>
      <c r="C35" s="84"/>
      <c r="D35" s="84"/>
      <c r="E35" s="85"/>
      <c r="F35" s="85"/>
      <c r="G35" s="144"/>
      <c r="H35" s="99"/>
      <c r="I35" s="100"/>
      <c r="J35" s="84"/>
      <c r="K35" s="84"/>
      <c r="L35" s="85"/>
      <c r="M35" s="85"/>
      <c r="Q35" s="144"/>
      <c r="R35" s="129"/>
      <c r="S35" s="129"/>
      <c r="T35" s="115"/>
      <c r="U35" s="115"/>
      <c r="V35" s="115"/>
      <c r="W35" s="115"/>
    </row>
    <row r="36" spans="1:23" x14ac:dyDescent="0.15">
      <c r="A36" s="94" t="s">
        <v>69</v>
      </c>
      <c r="B36" s="149">
        <f>$B$7</f>
        <v>0</v>
      </c>
      <c r="C36" s="136"/>
      <c r="D36" s="76" t="s">
        <v>78</v>
      </c>
      <c r="E36" s="80"/>
      <c r="F36" s="80"/>
      <c r="G36" s="144"/>
      <c r="H36" s="94" t="s">
        <v>69</v>
      </c>
      <c r="I36" s="149">
        <f>$B$7</f>
        <v>0</v>
      </c>
      <c r="J36" s="136"/>
      <c r="K36" s="76" t="s">
        <v>78</v>
      </c>
      <c r="L36" s="76"/>
      <c r="M36" s="76"/>
      <c r="Q36" s="144"/>
      <c r="R36" s="129"/>
      <c r="S36" s="129"/>
      <c r="T36" s="115"/>
      <c r="U36" s="115"/>
      <c r="V36" s="115"/>
      <c r="W36" s="115"/>
    </row>
    <row r="37" spans="1:23" ht="14.25" thickBot="1" x14ac:dyDescent="0.2">
      <c r="A37" s="101" t="s">
        <v>74</v>
      </c>
      <c r="B37" s="76"/>
      <c r="C37" s="76"/>
      <c r="D37" s="76"/>
      <c r="E37" s="80"/>
      <c r="F37" s="80"/>
      <c r="G37" s="144"/>
      <c r="H37" s="101" t="s">
        <v>75</v>
      </c>
      <c r="I37" s="76"/>
      <c r="J37" s="76"/>
      <c r="K37" s="76"/>
      <c r="L37" s="80"/>
      <c r="M37" s="80"/>
      <c r="Q37" s="144"/>
      <c r="R37" s="129"/>
      <c r="S37" s="129"/>
      <c r="T37" s="115"/>
      <c r="U37" s="115"/>
      <c r="V37" s="115"/>
      <c r="W37" s="115"/>
    </row>
    <row r="38" spans="1:23" x14ac:dyDescent="0.15">
      <c r="A38" s="95"/>
      <c r="B38" s="96" t="s">
        <v>63</v>
      </c>
      <c r="C38" s="96" t="s">
        <v>42</v>
      </c>
      <c r="D38" s="96" t="s">
        <v>62</v>
      </c>
      <c r="E38" s="83" t="s">
        <v>0</v>
      </c>
      <c r="F38" s="109" t="s">
        <v>66</v>
      </c>
      <c r="G38" s="144"/>
      <c r="H38" s="95"/>
      <c r="I38" s="96" t="s">
        <v>65</v>
      </c>
      <c r="J38" s="96" t="s">
        <v>42</v>
      </c>
      <c r="K38" s="96" t="s">
        <v>62</v>
      </c>
      <c r="L38" s="83" t="s">
        <v>0</v>
      </c>
      <c r="M38" s="109" t="s">
        <v>66</v>
      </c>
      <c r="Q38" s="144"/>
      <c r="R38" s="129">
        <f>B36</f>
        <v>0</v>
      </c>
      <c r="S38" s="129">
        <f>I36</f>
        <v>0</v>
      </c>
      <c r="T38" s="115"/>
      <c r="U38" s="115"/>
      <c r="V38" s="115"/>
      <c r="W38" s="115"/>
    </row>
    <row r="39" spans="1:23" x14ac:dyDescent="0.15">
      <c r="A39" s="97">
        <v>1</v>
      </c>
      <c r="B39" s="105"/>
      <c r="C39" s="150"/>
      <c r="D39" s="151"/>
      <c r="E39" s="152"/>
      <c r="F39" s="110" t="str">
        <f>IF(B39="","",VLOOKUP(B39,#REF!,4,FALSE))</f>
        <v/>
      </c>
      <c r="G39" s="144">
        <f>COUNTA(C39)</f>
        <v>0</v>
      </c>
      <c r="H39" s="97">
        <v>1</v>
      </c>
      <c r="I39" s="105"/>
      <c r="J39" s="150"/>
      <c r="K39" s="151"/>
      <c r="L39" s="152"/>
      <c r="M39" s="110" t="str">
        <f>IF(I39="","",VLOOKUP(I39,#REF!,4,FALSE))</f>
        <v/>
      </c>
      <c r="N39" s="93" t="str">
        <f>IF(C39="","",1)</f>
        <v/>
      </c>
      <c r="O39" s="93" t="str">
        <f>IF(J39="","",1)</f>
        <v/>
      </c>
      <c r="Q39" s="144">
        <f>COUNTA(J39)</f>
        <v>0</v>
      </c>
      <c r="R39" s="126" t="str">
        <f t="shared" si="0"/>
        <v>()</v>
      </c>
      <c r="S39" s="126" t="str">
        <f t="shared" si="1"/>
        <v>()</v>
      </c>
      <c r="T39" s="115"/>
      <c r="U39" s="115"/>
      <c r="V39" s="115"/>
      <c r="W39" s="115"/>
    </row>
    <row r="40" spans="1:23" x14ac:dyDescent="0.15">
      <c r="A40" s="97">
        <v>2</v>
      </c>
      <c r="B40" s="105"/>
      <c r="C40" s="150"/>
      <c r="D40" s="151"/>
      <c r="E40" s="152"/>
      <c r="F40" s="110" t="str">
        <f>IF(B40="","",VLOOKUP(B40,#REF!,4,FALSE))</f>
        <v/>
      </c>
      <c r="G40" s="144"/>
      <c r="H40" s="97">
        <v>2</v>
      </c>
      <c r="I40" s="105"/>
      <c r="J40" s="150"/>
      <c r="K40" s="151"/>
      <c r="L40" s="152"/>
      <c r="M40" s="110" t="str">
        <f>IF(I40="","",VLOOKUP(I40,#REF!,4,FALSE))</f>
        <v/>
      </c>
      <c r="Q40" s="144"/>
      <c r="R40" s="127" t="str">
        <f t="shared" si="0"/>
        <v>()</v>
      </c>
      <c r="S40" s="127" t="str">
        <f t="shared" si="1"/>
        <v>()</v>
      </c>
      <c r="T40" s="115"/>
      <c r="U40" s="115"/>
      <c r="V40" s="115"/>
      <c r="W40" s="115"/>
    </row>
    <row r="41" spans="1:23" x14ac:dyDescent="0.15">
      <c r="A41" s="97">
        <v>3</v>
      </c>
      <c r="B41" s="105"/>
      <c r="C41" s="150"/>
      <c r="D41" s="151"/>
      <c r="E41" s="152"/>
      <c r="F41" s="110" t="str">
        <f>IF(B41="","",VLOOKUP(B41,#REF!,4,FALSE))</f>
        <v/>
      </c>
      <c r="G41" s="144"/>
      <c r="H41" s="97">
        <v>3</v>
      </c>
      <c r="I41" s="105"/>
      <c r="J41" s="150"/>
      <c r="K41" s="151"/>
      <c r="L41" s="152"/>
      <c r="M41" s="110" t="str">
        <f>IF(I41="","",VLOOKUP(I41,#REF!,4,FALSE))</f>
        <v/>
      </c>
      <c r="Q41" s="144"/>
      <c r="R41" s="127" t="str">
        <f t="shared" si="0"/>
        <v>()</v>
      </c>
      <c r="S41" s="127" t="str">
        <f t="shared" si="1"/>
        <v>()</v>
      </c>
      <c r="T41" s="115"/>
      <c r="U41" s="115"/>
      <c r="V41" s="115"/>
      <c r="W41" s="115"/>
    </row>
    <row r="42" spans="1:23" x14ac:dyDescent="0.15">
      <c r="A42" s="97">
        <v>4</v>
      </c>
      <c r="B42" s="105"/>
      <c r="C42" s="150"/>
      <c r="D42" s="151"/>
      <c r="E42" s="152"/>
      <c r="F42" s="110" t="str">
        <f>IF(B42="","",VLOOKUP(B42,#REF!,4,FALSE))</f>
        <v/>
      </c>
      <c r="G42" s="144"/>
      <c r="H42" s="97">
        <v>4</v>
      </c>
      <c r="I42" s="105"/>
      <c r="J42" s="150"/>
      <c r="K42" s="151"/>
      <c r="L42" s="152"/>
      <c r="M42" s="110" t="str">
        <f>IF(I42="","",VLOOKUP(I42,#REF!,4,FALSE))</f>
        <v/>
      </c>
      <c r="Q42" s="144"/>
      <c r="R42" s="127" t="str">
        <f t="shared" si="0"/>
        <v>()</v>
      </c>
      <c r="S42" s="127" t="str">
        <f t="shared" si="1"/>
        <v>()</v>
      </c>
      <c r="T42" s="115"/>
      <c r="U42" s="115"/>
      <c r="V42" s="115"/>
      <c r="W42" s="115"/>
    </row>
    <row r="43" spans="1:23" x14ac:dyDescent="0.15">
      <c r="A43" s="97">
        <v>5</v>
      </c>
      <c r="B43" s="105"/>
      <c r="C43" s="150"/>
      <c r="D43" s="151"/>
      <c r="E43" s="152"/>
      <c r="F43" s="110" t="str">
        <f>IF(B43="","",VLOOKUP(B43,#REF!,4,FALSE))</f>
        <v/>
      </c>
      <c r="G43" s="144"/>
      <c r="H43" s="97">
        <v>5</v>
      </c>
      <c r="I43" s="105"/>
      <c r="J43" s="150"/>
      <c r="K43" s="151"/>
      <c r="L43" s="152"/>
      <c r="M43" s="110" t="str">
        <f>IF(I43="","",VLOOKUP(I43,#REF!,4,FALSE))</f>
        <v/>
      </c>
      <c r="Q43" s="144"/>
      <c r="R43" s="127" t="str">
        <f t="shared" si="0"/>
        <v>()</v>
      </c>
      <c r="S43" s="127" t="str">
        <f t="shared" si="1"/>
        <v>()</v>
      </c>
      <c r="T43" s="115"/>
      <c r="U43" s="115"/>
      <c r="V43" s="115"/>
      <c r="W43" s="115"/>
    </row>
    <row r="44" spans="1:23" x14ac:dyDescent="0.15">
      <c r="A44" s="97">
        <v>6</v>
      </c>
      <c r="B44" s="105"/>
      <c r="C44" s="150"/>
      <c r="D44" s="151"/>
      <c r="E44" s="152"/>
      <c r="F44" s="110" t="str">
        <f>IF(B44="","",VLOOKUP(B44,#REF!,4,FALSE))</f>
        <v/>
      </c>
      <c r="G44" s="144"/>
      <c r="H44" s="97">
        <v>6</v>
      </c>
      <c r="I44" s="105"/>
      <c r="J44" s="150"/>
      <c r="K44" s="151"/>
      <c r="L44" s="152"/>
      <c r="M44" s="110" t="str">
        <f>IF(I44="","",VLOOKUP(I44,#REF!,4,FALSE))</f>
        <v/>
      </c>
      <c r="Q44" s="144"/>
      <c r="R44" s="127" t="str">
        <f t="shared" si="0"/>
        <v>()</v>
      </c>
      <c r="S44" s="127" t="str">
        <f t="shared" si="1"/>
        <v>()</v>
      </c>
      <c r="T44" s="115"/>
      <c r="U44" s="115"/>
      <c r="V44" s="115"/>
      <c r="W44" s="115"/>
    </row>
    <row r="45" spans="1:23" x14ac:dyDescent="0.15">
      <c r="A45" s="97">
        <v>7</v>
      </c>
      <c r="B45" s="105"/>
      <c r="C45" s="150"/>
      <c r="D45" s="151"/>
      <c r="E45" s="152"/>
      <c r="F45" s="110" t="str">
        <f>IF(B45="","",VLOOKUP(B45,#REF!,4,FALSE))</f>
        <v/>
      </c>
      <c r="G45" s="144"/>
      <c r="H45" s="97">
        <v>7</v>
      </c>
      <c r="I45" s="105"/>
      <c r="J45" s="150"/>
      <c r="K45" s="151"/>
      <c r="L45" s="152"/>
      <c r="M45" s="110" t="str">
        <f>IF(I45="","",VLOOKUP(I45,#REF!,4,FALSE))</f>
        <v/>
      </c>
      <c r="Q45" s="144"/>
      <c r="R45" s="127" t="str">
        <f t="shared" si="0"/>
        <v>()</v>
      </c>
      <c r="S45" s="127" t="str">
        <f t="shared" si="1"/>
        <v>()</v>
      </c>
      <c r="T45" s="115"/>
      <c r="U45" s="115"/>
      <c r="V45" s="115"/>
      <c r="W45" s="115"/>
    </row>
    <row r="46" spans="1:23" ht="14.25" thickBot="1" x14ac:dyDescent="0.2">
      <c r="A46" s="98">
        <v>8</v>
      </c>
      <c r="B46" s="106"/>
      <c r="C46" s="153"/>
      <c r="D46" s="154"/>
      <c r="E46" s="155"/>
      <c r="F46" s="111" t="str">
        <f>IF(B46="","",VLOOKUP(B46,#REF!,4,FALSE))</f>
        <v/>
      </c>
      <c r="G46" s="144"/>
      <c r="H46" s="98">
        <v>8</v>
      </c>
      <c r="I46" s="106"/>
      <c r="J46" s="153"/>
      <c r="K46" s="154"/>
      <c r="L46" s="155"/>
      <c r="M46" s="111" t="str">
        <f>IF(I46="","",VLOOKUP(I46,#REF!,4,FALSE))</f>
        <v/>
      </c>
      <c r="Q46" s="144"/>
      <c r="R46" s="128" t="str">
        <f t="shared" si="0"/>
        <v>()</v>
      </c>
      <c r="S46" s="128" t="str">
        <f t="shared" si="1"/>
        <v>()</v>
      </c>
      <c r="T46" s="115"/>
      <c r="U46" s="115"/>
      <c r="V46" s="115"/>
      <c r="W46" s="115"/>
    </row>
    <row r="47" spans="1:23" x14ac:dyDescent="0.15">
      <c r="A47" s="101"/>
      <c r="B47" s="76"/>
      <c r="C47" s="76"/>
      <c r="D47" s="76"/>
      <c r="E47" s="80"/>
      <c r="F47" s="80"/>
      <c r="G47" s="144"/>
      <c r="H47" s="101"/>
      <c r="I47" s="76"/>
      <c r="J47" s="76"/>
      <c r="K47" s="76"/>
      <c r="L47" s="80"/>
      <c r="M47" s="80"/>
      <c r="Q47" s="144"/>
      <c r="R47" s="129"/>
      <c r="S47" s="129"/>
      <c r="T47" s="115"/>
      <c r="U47" s="115"/>
      <c r="V47" s="115"/>
      <c r="W47" s="115"/>
    </row>
    <row r="48" spans="1:23" x14ac:dyDescent="0.15">
      <c r="A48" s="94" t="s">
        <v>69</v>
      </c>
      <c r="B48" s="149">
        <f>$B$7</f>
        <v>0</v>
      </c>
      <c r="C48" s="136"/>
      <c r="D48" s="76" t="s">
        <v>78</v>
      </c>
      <c r="E48" s="80"/>
      <c r="F48" s="80"/>
      <c r="G48" s="144"/>
      <c r="H48" s="94" t="s">
        <v>69</v>
      </c>
      <c r="I48" s="149">
        <f>$B$7</f>
        <v>0</v>
      </c>
      <c r="J48" s="136"/>
      <c r="K48" s="76" t="s">
        <v>78</v>
      </c>
      <c r="L48" s="76"/>
      <c r="M48" s="76"/>
      <c r="Q48" s="144"/>
      <c r="R48" s="129"/>
      <c r="S48" s="129"/>
      <c r="T48" s="115"/>
      <c r="U48" s="115"/>
      <c r="V48" s="115"/>
      <c r="W48" s="115"/>
    </row>
    <row r="49" spans="1:23" ht="14.25" thickBot="1" x14ac:dyDescent="0.2">
      <c r="A49" s="101" t="s">
        <v>72</v>
      </c>
      <c r="B49" s="76"/>
      <c r="C49" s="76"/>
      <c r="D49" s="76"/>
      <c r="E49" s="80"/>
      <c r="F49" s="80"/>
      <c r="G49" s="144"/>
      <c r="H49" s="101" t="s">
        <v>73</v>
      </c>
      <c r="I49" s="76"/>
      <c r="J49" s="76"/>
      <c r="K49" s="76"/>
      <c r="L49" s="80"/>
      <c r="M49" s="80"/>
      <c r="Q49" s="144"/>
      <c r="R49" s="129"/>
      <c r="S49" s="129"/>
      <c r="T49" s="115"/>
      <c r="U49" s="115"/>
      <c r="V49" s="115"/>
      <c r="W49" s="115"/>
    </row>
    <row r="50" spans="1:23" x14ac:dyDescent="0.15">
      <c r="A50" s="95"/>
      <c r="B50" s="96" t="s">
        <v>63</v>
      </c>
      <c r="C50" s="96" t="s">
        <v>42</v>
      </c>
      <c r="D50" s="96" t="s">
        <v>62</v>
      </c>
      <c r="E50" s="83" t="s">
        <v>0</v>
      </c>
      <c r="F50" s="109" t="s">
        <v>66</v>
      </c>
      <c r="G50" s="144"/>
      <c r="H50" s="95"/>
      <c r="I50" s="96" t="s">
        <v>65</v>
      </c>
      <c r="J50" s="96" t="s">
        <v>42</v>
      </c>
      <c r="K50" s="96" t="s">
        <v>62</v>
      </c>
      <c r="L50" s="83" t="s">
        <v>0</v>
      </c>
      <c r="M50" s="109" t="s">
        <v>66</v>
      </c>
      <c r="Q50" s="144"/>
      <c r="R50" s="129">
        <f>B48</f>
        <v>0</v>
      </c>
      <c r="S50" s="129">
        <f>I48</f>
        <v>0</v>
      </c>
      <c r="T50" s="115"/>
      <c r="U50" s="115"/>
      <c r="V50" s="115"/>
      <c r="W50" s="115"/>
    </row>
    <row r="51" spans="1:23" x14ac:dyDescent="0.15">
      <c r="A51" s="97">
        <v>1</v>
      </c>
      <c r="B51" s="105"/>
      <c r="C51" s="150"/>
      <c r="D51" s="151"/>
      <c r="E51" s="152"/>
      <c r="F51" s="110" t="str">
        <f>IF(B51="","",VLOOKUP(B51,#REF!,4,FALSE))</f>
        <v/>
      </c>
      <c r="G51" s="144">
        <f>COUNTA(C51)</f>
        <v>0</v>
      </c>
      <c r="H51" s="97">
        <v>1</v>
      </c>
      <c r="I51" s="105"/>
      <c r="J51" s="150"/>
      <c r="K51" s="151"/>
      <c r="L51" s="152"/>
      <c r="M51" s="110" t="str">
        <f>IF(I51="","",VLOOKUP(I51,#REF!,4,FALSE))</f>
        <v/>
      </c>
      <c r="N51" s="93" t="str">
        <f>IF(C51="","",1)</f>
        <v/>
      </c>
      <c r="O51" s="93" t="str">
        <f>IF(J51="","",1)</f>
        <v/>
      </c>
      <c r="Q51" s="144">
        <f>COUNTA(J51)</f>
        <v>0</v>
      </c>
      <c r="R51" s="126" t="str">
        <f t="shared" si="0"/>
        <v>()</v>
      </c>
      <c r="S51" s="126" t="str">
        <f t="shared" si="1"/>
        <v>()</v>
      </c>
      <c r="T51" s="115"/>
      <c r="U51" s="115"/>
      <c r="V51" s="115"/>
      <c r="W51" s="115"/>
    </row>
    <row r="52" spans="1:23" x14ac:dyDescent="0.15">
      <c r="A52" s="97">
        <v>2</v>
      </c>
      <c r="B52" s="105"/>
      <c r="C52" s="150"/>
      <c r="D52" s="151"/>
      <c r="E52" s="152"/>
      <c r="F52" s="110" t="str">
        <f>IF(B52="","",VLOOKUP(B52,#REF!,4,FALSE))</f>
        <v/>
      </c>
      <c r="G52" s="144"/>
      <c r="H52" s="97">
        <v>2</v>
      </c>
      <c r="I52" s="105"/>
      <c r="J52" s="150"/>
      <c r="K52" s="151"/>
      <c r="L52" s="152"/>
      <c r="M52" s="110" t="str">
        <f>IF(I52="","",VLOOKUP(I52,#REF!,4,FALSE))</f>
        <v/>
      </c>
      <c r="Q52" s="144"/>
      <c r="R52" s="127" t="str">
        <f t="shared" si="0"/>
        <v>()</v>
      </c>
      <c r="S52" s="127" t="str">
        <f t="shared" si="1"/>
        <v>()</v>
      </c>
      <c r="T52" s="115"/>
      <c r="U52" s="115"/>
      <c r="V52" s="115"/>
      <c r="W52" s="115"/>
    </row>
    <row r="53" spans="1:23" x14ac:dyDescent="0.15">
      <c r="A53" s="97">
        <v>3</v>
      </c>
      <c r="B53" s="105"/>
      <c r="C53" s="150"/>
      <c r="D53" s="151"/>
      <c r="E53" s="152"/>
      <c r="F53" s="110" t="str">
        <f>IF(B53="","",VLOOKUP(B53,#REF!,4,FALSE))</f>
        <v/>
      </c>
      <c r="G53" s="144"/>
      <c r="H53" s="97">
        <v>3</v>
      </c>
      <c r="I53" s="105"/>
      <c r="J53" s="150"/>
      <c r="K53" s="151"/>
      <c r="L53" s="152"/>
      <c r="M53" s="110" t="str">
        <f>IF(I53="","",VLOOKUP(I53,#REF!,4,FALSE))</f>
        <v/>
      </c>
      <c r="Q53" s="144"/>
      <c r="R53" s="127" t="str">
        <f t="shared" si="0"/>
        <v>()</v>
      </c>
      <c r="S53" s="127" t="str">
        <f t="shared" si="1"/>
        <v>()</v>
      </c>
      <c r="T53" s="115"/>
      <c r="U53" s="115"/>
      <c r="V53" s="115"/>
      <c r="W53" s="115"/>
    </row>
    <row r="54" spans="1:23" x14ac:dyDescent="0.15">
      <c r="A54" s="97">
        <v>4</v>
      </c>
      <c r="B54" s="105"/>
      <c r="C54" s="150"/>
      <c r="D54" s="151"/>
      <c r="E54" s="152"/>
      <c r="F54" s="110" t="str">
        <f>IF(B54="","",VLOOKUP(B54,#REF!,4,FALSE))</f>
        <v/>
      </c>
      <c r="G54" s="144"/>
      <c r="H54" s="97">
        <v>4</v>
      </c>
      <c r="I54" s="105"/>
      <c r="J54" s="150"/>
      <c r="K54" s="151"/>
      <c r="L54" s="152"/>
      <c r="M54" s="110" t="str">
        <f>IF(I54="","",VLOOKUP(I54,#REF!,4,FALSE))</f>
        <v/>
      </c>
      <c r="Q54" s="144"/>
      <c r="R54" s="127" t="str">
        <f t="shared" si="0"/>
        <v>()</v>
      </c>
      <c r="S54" s="127" t="str">
        <f t="shared" si="1"/>
        <v>()</v>
      </c>
      <c r="T54" s="115"/>
      <c r="U54" s="115"/>
      <c r="V54" s="115"/>
      <c r="W54" s="115"/>
    </row>
    <row r="55" spans="1:23" x14ac:dyDescent="0.15">
      <c r="A55" s="97">
        <v>5</v>
      </c>
      <c r="B55" s="105"/>
      <c r="C55" s="150"/>
      <c r="D55" s="151"/>
      <c r="E55" s="152"/>
      <c r="F55" s="110" t="str">
        <f>IF(B55="","",VLOOKUP(B55,#REF!,4,FALSE))</f>
        <v/>
      </c>
      <c r="G55" s="144"/>
      <c r="H55" s="97">
        <v>5</v>
      </c>
      <c r="I55" s="105"/>
      <c r="J55" s="150"/>
      <c r="K55" s="151"/>
      <c r="L55" s="152"/>
      <c r="M55" s="110" t="str">
        <f>IF(I55="","",VLOOKUP(I55,#REF!,4,FALSE))</f>
        <v/>
      </c>
      <c r="Q55" s="144"/>
      <c r="R55" s="127" t="str">
        <f t="shared" si="0"/>
        <v>()</v>
      </c>
      <c r="S55" s="127" t="str">
        <f t="shared" si="1"/>
        <v>()</v>
      </c>
      <c r="T55" s="115"/>
      <c r="U55" s="115"/>
      <c r="V55" s="115"/>
      <c r="W55" s="115"/>
    </row>
    <row r="56" spans="1:23" x14ac:dyDescent="0.15">
      <c r="A56" s="97">
        <v>6</v>
      </c>
      <c r="B56" s="105"/>
      <c r="C56" s="150"/>
      <c r="D56" s="151"/>
      <c r="E56" s="152"/>
      <c r="F56" s="110" t="str">
        <f>IF(B56="","",VLOOKUP(B56,#REF!,4,FALSE))</f>
        <v/>
      </c>
      <c r="G56" s="144"/>
      <c r="H56" s="97">
        <v>6</v>
      </c>
      <c r="I56" s="105"/>
      <c r="J56" s="150"/>
      <c r="K56" s="151"/>
      <c r="L56" s="152"/>
      <c r="M56" s="110" t="str">
        <f>IF(I56="","",VLOOKUP(I56,#REF!,4,FALSE))</f>
        <v/>
      </c>
      <c r="Q56" s="144"/>
      <c r="R56" s="127" t="str">
        <f t="shared" si="0"/>
        <v>()</v>
      </c>
      <c r="S56" s="127" t="str">
        <f t="shared" si="1"/>
        <v>()</v>
      </c>
      <c r="T56" s="115"/>
      <c r="U56" s="115"/>
      <c r="V56" s="115"/>
      <c r="W56" s="115"/>
    </row>
    <row r="57" spans="1:23" x14ac:dyDescent="0.15">
      <c r="A57" s="97">
        <v>7</v>
      </c>
      <c r="B57" s="105"/>
      <c r="C57" s="150"/>
      <c r="D57" s="151"/>
      <c r="E57" s="152"/>
      <c r="F57" s="110" t="str">
        <f>IF(B57="","",VLOOKUP(B57,#REF!,4,FALSE))</f>
        <v/>
      </c>
      <c r="G57" s="144"/>
      <c r="H57" s="97">
        <v>7</v>
      </c>
      <c r="I57" s="105"/>
      <c r="J57" s="150"/>
      <c r="K57" s="151"/>
      <c r="L57" s="152"/>
      <c r="M57" s="110" t="str">
        <f>IF(I57="","",VLOOKUP(I57,#REF!,4,FALSE))</f>
        <v/>
      </c>
      <c r="Q57" s="144"/>
      <c r="R57" s="127" t="str">
        <f t="shared" si="0"/>
        <v>()</v>
      </c>
      <c r="S57" s="127" t="str">
        <f t="shared" si="1"/>
        <v>()</v>
      </c>
      <c r="T57" s="115"/>
      <c r="U57" s="115"/>
      <c r="V57" s="115"/>
      <c r="W57" s="115"/>
    </row>
    <row r="58" spans="1:23" ht="14.25" thickBot="1" x14ac:dyDescent="0.2">
      <c r="A58" s="98">
        <v>8</v>
      </c>
      <c r="B58" s="106"/>
      <c r="C58" s="153"/>
      <c r="D58" s="154"/>
      <c r="E58" s="155"/>
      <c r="F58" s="111" t="str">
        <f>IF(B58="","",VLOOKUP(B58,#REF!,4,FALSE))</f>
        <v/>
      </c>
      <c r="G58" s="144"/>
      <c r="H58" s="98">
        <v>8</v>
      </c>
      <c r="I58" s="106"/>
      <c r="J58" s="153"/>
      <c r="K58" s="154"/>
      <c r="L58" s="155"/>
      <c r="M58" s="111" t="str">
        <f>IF(I58="","",VLOOKUP(I58,#REF!,4,FALSE))</f>
        <v/>
      </c>
      <c r="N58" s="93">
        <f>SUM(N15:N57)</f>
        <v>0</v>
      </c>
      <c r="O58" s="93">
        <f>SUM(O15:O57)</f>
        <v>0</v>
      </c>
      <c r="P58" s="93">
        <f>SUM(N58:O58)</f>
        <v>0</v>
      </c>
      <c r="Q58" s="144"/>
      <c r="R58" s="128" t="str">
        <f t="shared" si="0"/>
        <v>()</v>
      </c>
      <c r="S58" s="128" t="str">
        <f t="shared" si="1"/>
        <v>()</v>
      </c>
      <c r="T58" s="115"/>
      <c r="U58" s="115"/>
      <c r="V58" s="115"/>
      <c r="W58" s="115"/>
    </row>
    <row r="59" spans="1:23" x14ac:dyDescent="0.15">
      <c r="A59" s="99"/>
      <c r="B59" s="99"/>
      <c r="C59" s="84"/>
      <c r="D59" s="84"/>
      <c r="E59" s="85"/>
      <c r="F59" s="85"/>
      <c r="G59" s="144">
        <f>SUM(G15:G58)</f>
        <v>0</v>
      </c>
      <c r="H59" s="76"/>
      <c r="I59" s="76"/>
      <c r="J59" s="76"/>
      <c r="K59" s="76"/>
      <c r="L59" s="76"/>
      <c r="M59" s="76"/>
      <c r="Q59" s="144">
        <f>SUM(Q15:Q58)</f>
        <v>0</v>
      </c>
      <c r="R59" s="144">
        <f>G59+Q59</f>
        <v>0</v>
      </c>
      <c r="S59" s="145"/>
      <c r="T59" s="115"/>
      <c r="U59" s="115"/>
      <c r="V59" s="115"/>
      <c r="W59" s="115"/>
    </row>
    <row r="60" spans="1:23" x14ac:dyDescent="0.15">
      <c r="A60" s="76" t="s">
        <v>46</v>
      </c>
      <c r="B60" s="76"/>
      <c r="C60" s="76"/>
      <c r="D60" s="76"/>
      <c r="E60" s="80"/>
      <c r="F60" s="80"/>
      <c r="G60" s="76"/>
      <c r="H60" s="76"/>
      <c r="I60" s="76"/>
      <c r="J60" s="76"/>
      <c r="K60" s="76"/>
      <c r="L60" s="76"/>
      <c r="M60" s="76"/>
      <c r="Q60" s="139"/>
      <c r="R60" s="145"/>
      <c r="S60" s="145"/>
      <c r="T60" s="115"/>
      <c r="U60" s="115"/>
      <c r="V60" s="115"/>
      <c r="W60" s="115"/>
    </row>
    <row r="61" spans="1:23" x14ac:dyDescent="0.15">
      <c r="A61" s="78" t="s">
        <v>47</v>
      </c>
      <c r="B61" s="76"/>
      <c r="C61" s="76"/>
      <c r="D61" s="76"/>
      <c r="E61" s="80"/>
      <c r="F61" s="80"/>
      <c r="G61" s="76"/>
      <c r="H61" s="76"/>
      <c r="I61" s="76"/>
      <c r="J61" s="76"/>
      <c r="K61" s="76"/>
      <c r="L61" s="76"/>
      <c r="M61" s="76"/>
      <c r="Q61" s="139"/>
      <c r="R61" s="145"/>
      <c r="S61" s="145"/>
      <c r="T61" s="115"/>
      <c r="U61" s="115"/>
      <c r="V61" s="115"/>
      <c r="W61" s="115"/>
    </row>
    <row r="62" spans="1:23" x14ac:dyDescent="0.15">
      <c r="A62" s="76"/>
      <c r="B62" s="76"/>
      <c r="C62" s="76"/>
      <c r="D62" s="76"/>
      <c r="E62" s="80"/>
      <c r="F62" s="80"/>
      <c r="G62" s="76"/>
      <c r="H62" s="76"/>
      <c r="I62" s="76"/>
      <c r="J62" s="76"/>
      <c r="K62" s="76"/>
      <c r="L62" s="76"/>
      <c r="M62" s="76"/>
      <c r="Q62" s="139"/>
      <c r="R62" s="145"/>
      <c r="S62" s="145"/>
      <c r="T62" s="115"/>
      <c r="U62" s="115"/>
      <c r="V62" s="115"/>
      <c r="W62" s="115"/>
    </row>
    <row r="63" spans="1:23" x14ac:dyDescent="0.15">
      <c r="A63" s="76"/>
      <c r="B63" s="76"/>
      <c r="C63" s="76"/>
      <c r="D63" s="76"/>
      <c r="E63" s="80"/>
      <c r="F63" s="80"/>
      <c r="G63" s="76"/>
      <c r="H63" s="76"/>
      <c r="I63" s="76"/>
      <c r="J63" s="76"/>
      <c r="K63" s="76"/>
      <c r="L63" s="76"/>
      <c r="M63" s="76"/>
      <c r="Q63" s="139"/>
      <c r="R63" s="145"/>
      <c r="S63" s="145"/>
      <c r="T63" s="115"/>
      <c r="U63" s="115"/>
      <c r="V63" s="115"/>
      <c r="W63" s="115"/>
    </row>
    <row r="64" spans="1:23" x14ac:dyDescent="0.15">
      <c r="A64" s="76"/>
      <c r="B64" s="76"/>
      <c r="C64" s="76"/>
      <c r="D64" s="76"/>
      <c r="E64" s="80"/>
      <c r="F64" s="80"/>
      <c r="G64" s="76"/>
      <c r="H64" s="76"/>
      <c r="I64" s="76"/>
      <c r="J64" s="76"/>
      <c r="K64" s="76"/>
      <c r="L64" s="76"/>
      <c r="M64" s="76"/>
      <c r="Q64" s="139"/>
      <c r="R64" s="115"/>
      <c r="S64" s="115"/>
      <c r="T64" s="115"/>
      <c r="U64" s="115"/>
      <c r="V64" s="115"/>
      <c r="W64" s="115"/>
    </row>
    <row r="65" spans="1:23" ht="18.75" x14ac:dyDescent="0.15">
      <c r="A65" s="86" t="s">
        <v>48</v>
      </c>
      <c r="B65" s="76"/>
      <c r="C65" s="76"/>
      <c r="D65" s="76"/>
      <c r="E65" s="80"/>
      <c r="F65" s="80"/>
      <c r="G65" s="76"/>
      <c r="H65" s="76"/>
      <c r="I65" s="76"/>
      <c r="J65" s="76"/>
      <c r="K65" s="76"/>
      <c r="L65" s="76"/>
      <c r="M65" s="76"/>
      <c r="Q65" s="139"/>
      <c r="R65" s="115"/>
      <c r="S65" s="115"/>
      <c r="T65" s="115"/>
      <c r="U65" s="115"/>
      <c r="V65" s="115"/>
      <c r="W65" s="115"/>
    </row>
    <row r="66" spans="1:23" x14ac:dyDescent="0.15">
      <c r="A66" s="76"/>
      <c r="B66" s="76"/>
      <c r="C66" s="76"/>
      <c r="D66" s="76"/>
      <c r="E66" s="80"/>
      <c r="F66" s="80"/>
      <c r="G66" s="76"/>
      <c r="H66" s="76"/>
      <c r="I66" s="76"/>
      <c r="J66" s="76"/>
      <c r="K66" s="76"/>
      <c r="L66" s="76"/>
      <c r="M66" s="76"/>
      <c r="Q66" s="139"/>
      <c r="R66" s="115"/>
      <c r="S66" s="115"/>
      <c r="T66" s="115"/>
      <c r="U66" s="115"/>
      <c r="V66" s="115"/>
      <c r="W66" s="115"/>
    </row>
    <row r="67" spans="1:23" ht="18.75" x14ac:dyDescent="0.15">
      <c r="A67" s="76"/>
      <c r="B67" s="161">
        <f ca="1">TODAY()</f>
        <v>45624</v>
      </c>
      <c r="C67" s="161"/>
      <c r="D67" s="156"/>
      <c r="E67" s="80"/>
      <c r="F67" s="80"/>
      <c r="G67" s="76"/>
      <c r="H67" s="76"/>
      <c r="I67" s="76"/>
      <c r="J67" s="76"/>
      <c r="K67" s="76"/>
      <c r="L67" s="76"/>
      <c r="M67" s="76"/>
      <c r="Q67" s="139"/>
      <c r="R67" s="115"/>
      <c r="S67" s="115"/>
      <c r="T67" s="115"/>
      <c r="U67" s="115"/>
      <c r="V67" s="115"/>
      <c r="W67" s="115"/>
    </row>
    <row r="68" spans="1:23" x14ac:dyDescent="0.15">
      <c r="A68" s="76"/>
      <c r="B68" s="76"/>
      <c r="C68" s="76"/>
      <c r="D68" s="76"/>
      <c r="E68" s="80"/>
      <c r="F68" s="80"/>
      <c r="G68" s="76"/>
      <c r="H68" s="76"/>
      <c r="I68" s="76"/>
      <c r="J68" s="76"/>
      <c r="K68" s="76"/>
      <c r="L68" s="76"/>
      <c r="M68" s="76"/>
      <c r="Q68" s="139"/>
      <c r="R68" s="115"/>
      <c r="S68" s="115"/>
      <c r="T68" s="115"/>
      <c r="U68" s="115"/>
      <c r="V68" s="115"/>
      <c r="W68" s="115"/>
    </row>
    <row r="69" spans="1:23" ht="18.75" x14ac:dyDescent="0.15">
      <c r="A69" s="87"/>
      <c r="B69" s="87"/>
      <c r="C69" s="88">
        <f>B5</f>
        <v>0</v>
      </c>
      <c r="D69" s="89" t="s">
        <v>49</v>
      </c>
      <c r="E69" s="80"/>
      <c r="F69" s="80"/>
      <c r="G69" s="76"/>
      <c r="H69" s="76"/>
      <c r="I69" s="76"/>
      <c r="J69" s="76"/>
      <c r="K69" s="76"/>
      <c r="L69" s="76"/>
      <c r="M69" s="76"/>
      <c r="Q69" s="139"/>
      <c r="R69" s="115"/>
      <c r="S69" s="115"/>
      <c r="T69" s="115"/>
      <c r="U69" s="115"/>
      <c r="V69" s="115"/>
      <c r="W69" s="115"/>
    </row>
    <row r="70" spans="1:23" x14ac:dyDescent="0.15">
      <c r="A70" s="76"/>
      <c r="B70" s="76"/>
      <c r="C70" s="76"/>
      <c r="D70" s="76"/>
      <c r="E70" s="80"/>
      <c r="F70" s="80"/>
      <c r="G70" s="76"/>
      <c r="H70" s="76"/>
      <c r="I70" s="76"/>
      <c r="J70" s="76"/>
      <c r="K70" s="76"/>
      <c r="L70" s="76"/>
      <c r="M70" s="76"/>
      <c r="Q70" s="139"/>
      <c r="R70" s="115"/>
      <c r="S70" s="115"/>
      <c r="T70" s="115"/>
      <c r="U70" s="115"/>
      <c r="V70" s="115"/>
      <c r="W70" s="115"/>
    </row>
    <row r="71" spans="1:23" ht="42" customHeight="1" x14ac:dyDescent="0.15">
      <c r="A71" s="76"/>
      <c r="B71" s="90"/>
      <c r="C71" s="90" t="s">
        <v>5</v>
      </c>
      <c r="D71" s="157"/>
      <c r="E71" s="157"/>
      <c r="F71" s="157"/>
      <c r="G71" s="157"/>
      <c r="H71" s="87" t="s">
        <v>21</v>
      </c>
      <c r="I71" s="76"/>
      <c r="J71" s="76"/>
      <c r="K71" s="76"/>
      <c r="L71" s="76"/>
      <c r="M71" s="76"/>
      <c r="Q71" s="139"/>
      <c r="R71" s="115"/>
      <c r="S71" s="115"/>
      <c r="T71" s="115"/>
      <c r="U71" s="115"/>
      <c r="V71" s="115"/>
      <c r="W71" s="115"/>
    </row>
    <row r="72" spans="1:23" x14ac:dyDescent="0.15">
      <c r="A72" s="76"/>
      <c r="B72" s="76"/>
      <c r="C72" s="76"/>
      <c r="D72" s="76"/>
      <c r="E72" s="80"/>
      <c r="F72" s="80"/>
      <c r="G72" s="76"/>
      <c r="H72" s="76"/>
      <c r="I72" s="76"/>
      <c r="J72" s="76"/>
      <c r="K72" s="76"/>
      <c r="L72" s="76"/>
      <c r="M72" s="76"/>
      <c r="Q72" s="139"/>
      <c r="R72" s="115"/>
      <c r="S72" s="115"/>
      <c r="T72" s="115"/>
      <c r="U72" s="115"/>
      <c r="V72" s="115"/>
      <c r="W72" s="115"/>
    </row>
    <row r="73" spans="1:23" x14ac:dyDescent="0.15">
      <c r="A73" s="76"/>
      <c r="B73" s="76"/>
      <c r="C73" s="76"/>
      <c r="D73" s="76"/>
      <c r="E73" s="80"/>
      <c r="F73" s="80"/>
      <c r="G73" s="76"/>
      <c r="H73" s="76"/>
      <c r="I73" s="76"/>
      <c r="J73" s="76"/>
      <c r="K73" s="76"/>
      <c r="L73" s="76"/>
      <c r="M73" s="76"/>
      <c r="Q73" s="139"/>
      <c r="R73" s="115"/>
      <c r="S73" s="115"/>
      <c r="T73" s="115"/>
      <c r="U73" s="115"/>
      <c r="V73" s="115"/>
      <c r="W73" s="115"/>
    </row>
    <row r="74" spans="1:23" x14ac:dyDescent="0.15">
      <c r="A74" s="76" t="s">
        <v>52</v>
      </c>
      <c r="B74" s="76"/>
      <c r="C74" s="76"/>
      <c r="D74" s="76"/>
      <c r="E74" s="80"/>
      <c r="F74" s="80"/>
      <c r="G74" s="76"/>
      <c r="H74" s="76"/>
      <c r="I74" s="76"/>
      <c r="J74" s="76"/>
      <c r="K74" s="76"/>
      <c r="L74" s="76"/>
      <c r="M74" s="76"/>
      <c r="Q74" s="139"/>
      <c r="R74" s="115"/>
      <c r="S74" s="115"/>
      <c r="T74" s="115"/>
      <c r="U74" s="115"/>
      <c r="V74" s="115"/>
      <c r="W74" s="115"/>
    </row>
    <row r="75" spans="1:23" x14ac:dyDescent="0.15">
      <c r="A75" s="76"/>
      <c r="B75" s="76"/>
      <c r="C75" s="76"/>
      <c r="D75" s="76"/>
      <c r="E75" s="80"/>
      <c r="F75" s="80"/>
      <c r="G75" s="76" t="s">
        <v>64</v>
      </c>
      <c r="H75" s="102"/>
      <c r="I75" s="102"/>
      <c r="J75" s="76"/>
      <c r="K75" s="76"/>
      <c r="L75" s="76"/>
      <c r="M75" s="76"/>
      <c r="Q75" s="139"/>
      <c r="R75" s="115"/>
      <c r="S75" s="115"/>
      <c r="T75" s="115"/>
      <c r="U75" s="115"/>
      <c r="V75" s="115"/>
      <c r="W75" s="115"/>
    </row>
    <row r="76" spans="1:23" x14ac:dyDescent="0.15">
      <c r="A76" s="76"/>
      <c r="B76" s="76"/>
      <c r="C76" s="76"/>
      <c r="D76" s="76"/>
      <c r="E76" s="80"/>
      <c r="F76" s="80"/>
      <c r="G76" s="76"/>
      <c r="H76" s="76"/>
      <c r="I76" s="76"/>
      <c r="J76" s="76"/>
      <c r="K76" s="76"/>
      <c r="L76" s="76"/>
      <c r="M76" s="76"/>
      <c r="Q76" s="139"/>
      <c r="R76" s="115"/>
      <c r="S76" s="115"/>
      <c r="T76" s="115"/>
      <c r="U76" s="115"/>
      <c r="V76" s="115"/>
      <c r="W76" s="115"/>
    </row>
    <row r="77" spans="1:23" x14ac:dyDescent="0.15">
      <c r="A77" s="76"/>
      <c r="B77" s="76"/>
      <c r="C77" s="76"/>
      <c r="D77" s="76"/>
      <c r="E77" s="80"/>
      <c r="F77" s="80"/>
      <c r="G77" s="76"/>
      <c r="H77" s="76"/>
      <c r="I77" s="76"/>
      <c r="J77" s="76"/>
      <c r="K77" s="76"/>
      <c r="L77" s="76"/>
      <c r="M77" s="76"/>
      <c r="Q77" s="139"/>
      <c r="R77" s="115"/>
      <c r="S77" s="115"/>
      <c r="T77" s="115"/>
      <c r="U77" s="115"/>
      <c r="V77" s="115"/>
      <c r="W77" s="115"/>
    </row>
  </sheetData>
  <mergeCells count="5">
    <mergeCell ref="D71:G71"/>
    <mergeCell ref="B5:C5"/>
    <mergeCell ref="B7:C7"/>
    <mergeCell ref="B9:C9"/>
    <mergeCell ref="B67:C67"/>
  </mergeCells>
  <phoneticPr fontId="3"/>
  <dataValidations count="5">
    <dataValidation errorStyle="information" allowBlank="1" showInputMessage="1" showErrorMessage="1" sqref="A69:C69"/>
    <dataValidation allowBlank="1" showInputMessage="1" showErrorMessage="1" prompt="ここはフリガナを入力して下さい" sqref="D59:F59"/>
    <dataValidation imeMode="disabled" allowBlank="1" showInputMessage="1" showErrorMessage="1" sqref="E51:F58 L39:M46 L15:M22 B15:B22 B39:B46 L27:M35 L51:M58 E15:F22 B27:B35 I27:I35 I15:I22 B51:B58 I39:I46 E27:F35 E39:F46 I51:I58"/>
    <dataValidation imeMode="hiragana" allowBlank="1" showInputMessage="1" showErrorMessage="1" sqref="J39:J46 C27:C35 C39:C46 C51:C58 J15:J22 C15:C22 J27:J35 J51:J58"/>
    <dataValidation imeMode="halfKatakana" allowBlank="1" showInputMessage="1" showErrorMessage="1" sqref="D51:D58 K27:K35 D15:D22 K39:K46 K15:K22 D27:D35 D39:D46 K51:K58"/>
  </dataValidations>
  <pageMargins left="0.78700000000000003" right="0.78700000000000003" top="0.98399999999999999" bottom="0.98399999999999999" header="0.51200000000000001" footer="0.51200000000000001"/>
  <pageSetup paperSize="9" scale="67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S65"/>
  <sheetViews>
    <sheetView showGridLines="0" showZeros="0" zoomScaleNormal="100" workbookViewId="0">
      <selection activeCell="O40" sqref="O40"/>
    </sheetView>
  </sheetViews>
  <sheetFormatPr defaultRowHeight="13.5" x14ac:dyDescent="0.15"/>
  <cols>
    <col min="2" max="2" width="6.5" customWidth="1"/>
    <col min="3" max="3" width="11.75" customWidth="1"/>
    <col min="4" max="4" width="10.875" customWidth="1"/>
    <col min="5" max="5" width="5.875" style="1" customWidth="1"/>
    <col min="6" max="6" width="9.875" customWidth="1"/>
    <col min="7" max="7" width="3.375" customWidth="1"/>
    <col min="9" max="9" width="6.625" customWidth="1"/>
    <col min="10" max="10" width="11.75" customWidth="1"/>
    <col min="11" max="11" width="10.875" customWidth="1"/>
    <col min="12" max="12" width="5.875" customWidth="1"/>
    <col min="13" max="13" width="9.875" customWidth="1"/>
  </cols>
  <sheetData>
    <row r="1" spans="1:19" ht="24" x14ac:dyDescent="0.15">
      <c r="A1" s="25" t="s">
        <v>82</v>
      </c>
      <c r="B1" s="19"/>
      <c r="C1" s="19"/>
      <c r="D1" s="19"/>
      <c r="E1" s="20"/>
      <c r="F1" s="72" t="s">
        <v>60</v>
      </c>
      <c r="G1" s="19"/>
      <c r="H1" s="19"/>
      <c r="I1" s="19"/>
      <c r="J1" s="19"/>
      <c r="K1" s="19"/>
      <c r="L1" s="19"/>
      <c r="M1" s="19"/>
      <c r="N1" s="124"/>
      <c r="O1" s="124"/>
      <c r="P1" s="124"/>
      <c r="Q1" s="124"/>
      <c r="R1" s="124"/>
      <c r="S1" s="124"/>
    </row>
    <row r="2" spans="1:19" x14ac:dyDescent="0.15">
      <c r="A2" s="26"/>
      <c r="B2" s="19"/>
      <c r="C2" s="19"/>
      <c r="D2" s="19"/>
      <c r="E2" s="20"/>
      <c r="F2" s="19"/>
      <c r="G2" s="19"/>
      <c r="H2" s="19"/>
      <c r="I2" s="19"/>
      <c r="J2" s="19"/>
      <c r="K2" s="19"/>
      <c r="L2" s="19"/>
      <c r="M2" s="19"/>
      <c r="N2" s="124"/>
      <c r="O2" s="124"/>
      <c r="P2" s="124"/>
      <c r="Q2" s="124"/>
      <c r="R2" s="124"/>
      <c r="S2" s="124"/>
    </row>
    <row r="3" spans="1:19" x14ac:dyDescent="0.15">
      <c r="A3" s="19"/>
      <c r="B3" s="19"/>
      <c r="C3" s="19"/>
      <c r="D3" s="19"/>
      <c r="E3" s="20"/>
      <c r="F3" s="19"/>
      <c r="G3" s="19"/>
      <c r="H3" s="19"/>
      <c r="I3" s="19"/>
      <c r="J3" s="19"/>
      <c r="K3" s="19"/>
      <c r="L3" s="19"/>
      <c r="M3" s="19"/>
      <c r="N3" s="124"/>
      <c r="O3" s="124"/>
      <c r="P3" s="124"/>
      <c r="Q3" s="124"/>
      <c r="R3" s="124"/>
      <c r="S3" s="124"/>
    </row>
    <row r="4" spans="1:19" x14ac:dyDescent="0.15">
      <c r="A4" s="19"/>
      <c r="B4" s="19"/>
      <c r="C4" s="19"/>
      <c r="D4" s="19"/>
      <c r="E4" s="20"/>
      <c r="F4" s="19"/>
      <c r="G4" s="19"/>
      <c r="H4" s="19"/>
      <c r="I4" s="19"/>
      <c r="J4" s="19"/>
      <c r="K4" s="19"/>
      <c r="L4" s="19"/>
      <c r="M4" s="19"/>
      <c r="N4" s="124"/>
      <c r="O4" s="124"/>
      <c r="P4" s="124"/>
      <c r="Q4" s="124"/>
      <c r="R4" s="124"/>
      <c r="S4" s="124"/>
    </row>
    <row r="5" spans="1:19" ht="16.5" customHeight="1" x14ac:dyDescent="0.15">
      <c r="A5" s="27" t="s">
        <v>39</v>
      </c>
      <c r="B5" s="162">
        <f>タスキリレー!B5</f>
        <v>0</v>
      </c>
      <c r="C5" s="162"/>
      <c r="D5" s="19"/>
      <c r="E5" s="20"/>
      <c r="F5" s="19"/>
      <c r="G5" s="19"/>
      <c r="H5" s="19"/>
      <c r="I5" s="19"/>
      <c r="J5" s="19"/>
      <c r="K5" s="19"/>
      <c r="L5" s="19"/>
      <c r="M5" s="19"/>
      <c r="N5" s="124"/>
      <c r="O5" s="124"/>
      <c r="P5" s="124"/>
      <c r="Q5" s="124"/>
      <c r="R5" s="124"/>
      <c r="S5" s="124"/>
    </row>
    <row r="6" spans="1:19" ht="18.75" x14ac:dyDescent="0.15">
      <c r="A6" s="27"/>
      <c r="B6" s="28"/>
      <c r="C6" s="19"/>
      <c r="D6" s="19"/>
      <c r="E6" s="20"/>
      <c r="F6" s="19"/>
      <c r="G6" s="19"/>
      <c r="H6" s="19"/>
      <c r="I6" s="19"/>
      <c r="J6" s="19"/>
      <c r="K6" s="19"/>
      <c r="L6" s="19"/>
      <c r="M6" s="19"/>
      <c r="N6" s="124"/>
      <c r="O6" s="124"/>
      <c r="P6" s="124"/>
      <c r="Q6" s="124"/>
      <c r="R6" s="124"/>
      <c r="S6" s="124"/>
    </row>
    <row r="7" spans="1:19" ht="18.75" x14ac:dyDescent="0.15">
      <c r="A7" s="27" t="s">
        <v>1</v>
      </c>
      <c r="B7" s="163">
        <f>タスキリレー!B7</f>
        <v>0</v>
      </c>
      <c r="C7" s="163"/>
      <c r="D7" s="19"/>
      <c r="E7" s="20"/>
      <c r="F7" s="19"/>
      <c r="G7" s="19"/>
      <c r="H7" s="19"/>
      <c r="I7" s="19"/>
      <c r="J7" s="19"/>
      <c r="K7" s="19"/>
      <c r="L7" s="19"/>
      <c r="M7" s="19"/>
      <c r="N7" s="124"/>
      <c r="O7" s="124"/>
      <c r="P7" s="124"/>
      <c r="Q7" s="124"/>
      <c r="R7" s="124"/>
      <c r="S7" s="124"/>
    </row>
    <row r="8" spans="1:19" x14ac:dyDescent="0.15">
      <c r="A8" s="19"/>
      <c r="B8" s="19"/>
      <c r="C8" s="19"/>
      <c r="D8" s="19"/>
      <c r="E8" s="20"/>
      <c r="F8" s="19"/>
      <c r="G8" s="19"/>
      <c r="H8" s="19"/>
      <c r="I8" s="19"/>
      <c r="J8" s="19"/>
      <c r="K8" s="19"/>
      <c r="L8" s="19"/>
      <c r="M8" s="19"/>
      <c r="N8" s="124"/>
      <c r="O8" s="124"/>
      <c r="P8" s="124"/>
      <c r="Q8" s="124"/>
      <c r="R8" s="124"/>
      <c r="S8" s="124"/>
    </row>
    <row r="9" spans="1:19" ht="18.75" x14ac:dyDescent="0.15">
      <c r="A9" s="27" t="s">
        <v>40</v>
      </c>
      <c r="B9" s="164">
        <f>タスキリレー!B9</f>
        <v>0</v>
      </c>
      <c r="C9" s="165"/>
      <c r="D9" s="19"/>
      <c r="E9" s="20"/>
      <c r="F9" s="19"/>
      <c r="G9" s="19"/>
      <c r="H9" s="19"/>
      <c r="I9" s="19"/>
      <c r="J9" s="19"/>
      <c r="K9" s="19"/>
      <c r="L9" s="19"/>
      <c r="M9" s="19"/>
      <c r="N9" s="124"/>
      <c r="O9" s="124"/>
      <c r="P9" s="124"/>
      <c r="Q9" s="124"/>
      <c r="R9" s="124"/>
      <c r="S9" s="124"/>
    </row>
    <row r="10" spans="1:19" x14ac:dyDescent="0.15">
      <c r="A10" s="19"/>
      <c r="B10" s="19"/>
      <c r="C10" s="19"/>
      <c r="D10" s="19"/>
      <c r="E10" s="20"/>
      <c r="F10" s="19"/>
      <c r="G10" s="19"/>
      <c r="H10" s="19"/>
      <c r="I10" s="19"/>
      <c r="J10" s="19"/>
      <c r="K10" s="19"/>
      <c r="L10" s="19"/>
      <c r="M10" s="19"/>
      <c r="N10" s="124"/>
      <c r="O10" s="124"/>
      <c r="P10" s="124"/>
      <c r="Q10" s="124"/>
      <c r="R10" s="124"/>
      <c r="S10" s="124"/>
    </row>
    <row r="11" spans="1:19" x14ac:dyDescent="0.15">
      <c r="A11" s="19"/>
      <c r="B11" s="19"/>
      <c r="C11" s="19"/>
      <c r="D11" s="19"/>
      <c r="E11" s="20"/>
      <c r="F11" s="19"/>
      <c r="G11" s="19"/>
      <c r="H11" s="19"/>
      <c r="I11" s="19"/>
      <c r="J11" s="19"/>
      <c r="K11" s="19"/>
      <c r="L11" s="19"/>
      <c r="M11" s="19"/>
      <c r="N11" s="124"/>
      <c r="O11" s="124"/>
      <c r="P11" s="124"/>
      <c r="Q11" s="124"/>
      <c r="R11" s="124"/>
      <c r="S11" s="124"/>
    </row>
    <row r="12" spans="1:19" ht="14.25" thickBot="1" x14ac:dyDescent="0.2">
      <c r="A12" s="19"/>
      <c r="B12" s="19"/>
      <c r="C12" s="19"/>
      <c r="D12" s="19"/>
      <c r="E12" s="20"/>
      <c r="F12" s="19"/>
      <c r="G12" s="19"/>
      <c r="H12" s="19"/>
      <c r="I12" s="19"/>
      <c r="J12" s="19"/>
      <c r="K12" s="19"/>
      <c r="L12" s="19"/>
      <c r="M12" s="19"/>
      <c r="N12" s="124"/>
      <c r="O12" s="124"/>
      <c r="P12" s="124"/>
      <c r="Q12" s="124"/>
      <c r="R12" s="124"/>
      <c r="S12" s="124"/>
    </row>
    <row r="13" spans="1:19" ht="14.25" thickBot="1" x14ac:dyDescent="0.2">
      <c r="A13" s="29" t="s">
        <v>25</v>
      </c>
      <c r="B13" s="24"/>
      <c r="C13" s="119" t="s">
        <v>81</v>
      </c>
      <c r="D13" s="120"/>
      <c r="E13" s="30"/>
      <c r="F13" s="19"/>
      <c r="G13" s="19"/>
      <c r="H13" s="29" t="s">
        <v>26</v>
      </c>
      <c r="I13" s="24"/>
      <c r="J13" s="119" t="s">
        <v>81</v>
      </c>
      <c r="K13" s="120"/>
      <c r="L13" s="30"/>
      <c r="M13" s="19"/>
      <c r="N13" s="124"/>
      <c r="O13" s="124"/>
      <c r="P13" s="124"/>
      <c r="Q13" s="124"/>
      <c r="R13" s="124"/>
      <c r="S13" s="124"/>
    </row>
    <row r="14" spans="1:19" ht="27" customHeight="1" x14ac:dyDescent="0.15">
      <c r="A14" s="31"/>
      <c r="B14" s="32" t="s">
        <v>41</v>
      </c>
      <c r="C14" s="32" t="s">
        <v>42</v>
      </c>
      <c r="D14" s="32" t="s">
        <v>43</v>
      </c>
      <c r="E14" s="33" t="s">
        <v>0</v>
      </c>
      <c r="F14" s="38" t="s">
        <v>44</v>
      </c>
      <c r="G14" s="19"/>
      <c r="H14" s="31"/>
      <c r="I14" s="32" t="s">
        <v>41</v>
      </c>
      <c r="J14" s="32" t="s">
        <v>42</v>
      </c>
      <c r="K14" s="32" t="s">
        <v>43</v>
      </c>
      <c r="L14" s="33" t="s">
        <v>0</v>
      </c>
      <c r="M14" s="38" t="s">
        <v>44</v>
      </c>
      <c r="N14" s="124"/>
      <c r="O14" s="124"/>
      <c r="P14" s="124"/>
      <c r="Q14" s="124"/>
      <c r="R14" s="124"/>
      <c r="S14" s="124"/>
    </row>
    <row r="15" spans="1:19" x14ac:dyDescent="0.15">
      <c r="A15" s="34">
        <v>1</v>
      </c>
      <c r="B15" s="39">
        <f>タスキリレー!B15</f>
        <v>0</v>
      </c>
      <c r="C15" s="107">
        <f>タスキリレー!C15</f>
        <v>0</v>
      </c>
      <c r="D15" s="103">
        <f>タスキリレー!D15</f>
        <v>0</v>
      </c>
      <c r="E15" s="40">
        <f>タスキリレー!E15</f>
        <v>0</v>
      </c>
      <c r="F15" s="43"/>
      <c r="G15" s="19"/>
      <c r="H15" s="34">
        <v>1</v>
      </c>
      <c r="I15" s="39">
        <f>タスキリレー!I15</f>
        <v>0</v>
      </c>
      <c r="J15" s="107">
        <f>タスキリレー!J15</f>
        <v>0</v>
      </c>
      <c r="K15" s="103">
        <f>タスキリレー!K15</f>
        <v>0</v>
      </c>
      <c r="L15" s="40">
        <f>タスキリレー!L15</f>
        <v>0</v>
      </c>
      <c r="M15" s="43"/>
      <c r="N15" s="124"/>
      <c r="O15" s="124"/>
      <c r="P15" s="124"/>
      <c r="Q15" s="124"/>
      <c r="R15" s="124"/>
      <c r="S15" s="124"/>
    </row>
    <row r="16" spans="1:19" x14ac:dyDescent="0.15">
      <c r="A16" s="34">
        <v>2</v>
      </c>
      <c r="B16" s="39">
        <f>タスキリレー!B16</f>
        <v>0</v>
      </c>
      <c r="C16" s="107">
        <f>タスキリレー!C16</f>
        <v>0</v>
      </c>
      <c r="D16" s="103">
        <f>タスキリレー!D16</f>
        <v>0</v>
      </c>
      <c r="E16" s="40">
        <f>タスキリレー!E16</f>
        <v>0</v>
      </c>
      <c r="F16" s="43"/>
      <c r="G16" s="19"/>
      <c r="H16" s="34">
        <v>2</v>
      </c>
      <c r="I16" s="39">
        <f>タスキリレー!I16</f>
        <v>0</v>
      </c>
      <c r="J16" s="107">
        <f>タスキリレー!J16</f>
        <v>0</v>
      </c>
      <c r="K16" s="103">
        <f>タスキリレー!K16</f>
        <v>0</v>
      </c>
      <c r="L16" s="40">
        <f>タスキリレー!L16</f>
        <v>0</v>
      </c>
      <c r="M16" s="43"/>
      <c r="N16" s="124"/>
      <c r="O16" s="124"/>
      <c r="P16" s="124"/>
      <c r="Q16" s="124"/>
      <c r="R16" s="124"/>
      <c r="S16" s="124"/>
    </row>
    <row r="17" spans="1:19" x14ac:dyDescent="0.15">
      <c r="A17" s="34">
        <v>3</v>
      </c>
      <c r="B17" s="39">
        <f>タスキリレー!B17</f>
        <v>0</v>
      </c>
      <c r="C17" s="107">
        <f>タスキリレー!C17</f>
        <v>0</v>
      </c>
      <c r="D17" s="103">
        <f>タスキリレー!D17</f>
        <v>0</v>
      </c>
      <c r="E17" s="40">
        <f>タスキリレー!E17</f>
        <v>0</v>
      </c>
      <c r="F17" s="43"/>
      <c r="G17" s="19"/>
      <c r="H17" s="34">
        <v>3</v>
      </c>
      <c r="I17" s="39">
        <f>タスキリレー!I17</f>
        <v>0</v>
      </c>
      <c r="J17" s="107">
        <f>タスキリレー!J17</f>
        <v>0</v>
      </c>
      <c r="K17" s="103">
        <f>タスキリレー!K17</f>
        <v>0</v>
      </c>
      <c r="L17" s="40">
        <f>タスキリレー!L17</f>
        <v>0</v>
      </c>
      <c r="M17" s="43"/>
      <c r="N17" s="124"/>
      <c r="O17" s="124"/>
      <c r="P17" s="124"/>
      <c r="Q17" s="124"/>
      <c r="R17" s="124"/>
      <c r="S17" s="124"/>
    </row>
    <row r="18" spans="1:19" x14ac:dyDescent="0.15">
      <c r="A18" s="34">
        <v>4</v>
      </c>
      <c r="B18" s="39">
        <f>タスキリレー!B18</f>
        <v>0</v>
      </c>
      <c r="C18" s="107">
        <f>タスキリレー!C18</f>
        <v>0</v>
      </c>
      <c r="D18" s="103">
        <f>タスキリレー!D18</f>
        <v>0</v>
      </c>
      <c r="E18" s="40">
        <f>タスキリレー!E18</f>
        <v>0</v>
      </c>
      <c r="F18" s="43"/>
      <c r="G18" s="19"/>
      <c r="H18" s="34">
        <v>4</v>
      </c>
      <c r="I18" s="39">
        <f>タスキリレー!I18</f>
        <v>0</v>
      </c>
      <c r="J18" s="107">
        <f>タスキリレー!J18</f>
        <v>0</v>
      </c>
      <c r="K18" s="103">
        <f>タスキリレー!K18</f>
        <v>0</v>
      </c>
      <c r="L18" s="40">
        <f>タスキリレー!L18</f>
        <v>0</v>
      </c>
      <c r="M18" s="43"/>
      <c r="N18" s="124"/>
      <c r="O18" s="124"/>
      <c r="P18" s="124"/>
      <c r="Q18" s="124"/>
      <c r="R18" s="124"/>
      <c r="S18" s="124"/>
    </row>
    <row r="19" spans="1:19" x14ac:dyDescent="0.15">
      <c r="A19" s="34">
        <v>5</v>
      </c>
      <c r="B19" s="39">
        <f>タスキリレー!B19</f>
        <v>0</v>
      </c>
      <c r="C19" s="107">
        <f>タスキリレー!C19</f>
        <v>0</v>
      </c>
      <c r="D19" s="103">
        <f>タスキリレー!D19</f>
        <v>0</v>
      </c>
      <c r="E19" s="40">
        <f>タスキリレー!E19</f>
        <v>0</v>
      </c>
      <c r="F19" s="43"/>
      <c r="G19" s="19"/>
      <c r="H19" s="34">
        <v>5</v>
      </c>
      <c r="I19" s="39">
        <f>タスキリレー!I19</f>
        <v>0</v>
      </c>
      <c r="J19" s="107">
        <f>タスキリレー!J19</f>
        <v>0</v>
      </c>
      <c r="K19" s="103">
        <f>タスキリレー!K19</f>
        <v>0</v>
      </c>
      <c r="L19" s="40">
        <f>タスキリレー!L19</f>
        <v>0</v>
      </c>
      <c r="M19" s="43"/>
      <c r="N19" s="124"/>
      <c r="O19" s="124"/>
      <c r="P19" s="124"/>
      <c r="Q19" s="124"/>
      <c r="R19" s="124"/>
      <c r="S19" s="124"/>
    </row>
    <row r="20" spans="1:19" x14ac:dyDescent="0.15">
      <c r="A20" s="34">
        <v>6</v>
      </c>
      <c r="B20" s="39">
        <f>タスキリレー!B20</f>
        <v>0</v>
      </c>
      <c r="C20" s="107">
        <f>タスキリレー!C20</f>
        <v>0</v>
      </c>
      <c r="D20" s="103">
        <f>タスキリレー!D20</f>
        <v>0</v>
      </c>
      <c r="E20" s="40">
        <f>タスキリレー!E20</f>
        <v>0</v>
      </c>
      <c r="F20" s="43"/>
      <c r="G20" s="19"/>
      <c r="H20" s="34">
        <v>6</v>
      </c>
      <c r="I20" s="39">
        <f>タスキリレー!I20</f>
        <v>0</v>
      </c>
      <c r="J20" s="107">
        <f>タスキリレー!J20</f>
        <v>0</v>
      </c>
      <c r="K20" s="103">
        <f>タスキリレー!K20</f>
        <v>0</v>
      </c>
      <c r="L20" s="40">
        <f>タスキリレー!L20</f>
        <v>0</v>
      </c>
      <c r="M20" s="43"/>
      <c r="N20" s="124"/>
      <c r="O20" s="124"/>
      <c r="P20" s="124"/>
      <c r="Q20" s="124"/>
      <c r="R20" s="124"/>
      <c r="S20" s="124"/>
    </row>
    <row r="21" spans="1:19" x14ac:dyDescent="0.15">
      <c r="A21" s="34">
        <v>7</v>
      </c>
      <c r="B21" s="39">
        <f>タスキリレー!B21</f>
        <v>0</v>
      </c>
      <c r="C21" s="107">
        <f>タスキリレー!C21</f>
        <v>0</v>
      </c>
      <c r="D21" s="103">
        <f>タスキリレー!D21</f>
        <v>0</v>
      </c>
      <c r="E21" s="40">
        <f>タスキリレー!E21</f>
        <v>0</v>
      </c>
      <c r="F21" s="43"/>
      <c r="G21" s="19"/>
      <c r="H21" s="34">
        <v>7</v>
      </c>
      <c r="I21" s="39">
        <f>タスキリレー!I21</f>
        <v>0</v>
      </c>
      <c r="J21" s="107">
        <f>タスキリレー!J21</f>
        <v>0</v>
      </c>
      <c r="K21" s="103">
        <f>タスキリレー!K21</f>
        <v>0</v>
      </c>
      <c r="L21" s="40">
        <f>タスキリレー!L21</f>
        <v>0</v>
      </c>
      <c r="M21" s="43"/>
      <c r="N21" s="124"/>
      <c r="O21" s="124"/>
      <c r="P21" s="124"/>
      <c r="Q21" s="124"/>
      <c r="R21" s="124"/>
      <c r="S21" s="124"/>
    </row>
    <row r="22" spans="1:19" ht="14.25" thickBot="1" x14ac:dyDescent="0.2">
      <c r="A22" s="35">
        <v>8</v>
      </c>
      <c r="B22" s="41">
        <f>タスキリレー!B22</f>
        <v>0</v>
      </c>
      <c r="C22" s="108">
        <f>タスキリレー!C22</f>
        <v>0</v>
      </c>
      <c r="D22" s="104">
        <f>タスキリレー!D22</f>
        <v>0</v>
      </c>
      <c r="E22" s="42">
        <f>タスキリレー!E22</f>
        <v>0</v>
      </c>
      <c r="F22" s="44"/>
      <c r="G22" s="19"/>
      <c r="H22" s="35">
        <v>8</v>
      </c>
      <c r="I22" s="41">
        <f>タスキリレー!I22</f>
        <v>0</v>
      </c>
      <c r="J22" s="108">
        <f>タスキリレー!J22</f>
        <v>0</v>
      </c>
      <c r="K22" s="104">
        <f>タスキリレー!K22</f>
        <v>0</v>
      </c>
      <c r="L22" s="42">
        <f>タスキリレー!L22</f>
        <v>0</v>
      </c>
      <c r="M22" s="44"/>
      <c r="N22" s="124"/>
      <c r="O22" s="124"/>
      <c r="P22" s="124"/>
      <c r="Q22" s="124"/>
      <c r="R22" s="124"/>
      <c r="S22" s="124"/>
    </row>
    <row r="23" spans="1:19" ht="14.25" thickBot="1" x14ac:dyDescent="0.2">
      <c r="A23" s="113"/>
      <c r="B23" s="113"/>
      <c r="C23" s="116"/>
      <c r="D23" s="116"/>
      <c r="E23" s="130"/>
      <c r="F23" s="131"/>
      <c r="G23" s="132"/>
      <c r="H23" s="133"/>
      <c r="I23" s="133"/>
      <c r="J23" s="134"/>
      <c r="K23" s="134"/>
      <c r="L23" s="130"/>
      <c r="M23" s="131"/>
      <c r="N23" s="124"/>
      <c r="O23" s="124"/>
      <c r="P23" s="124"/>
      <c r="Q23" s="124"/>
      <c r="R23" s="124"/>
      <c r="S23" s="124"/>
    </row>
    <row r="24" spans="1:19" ht="14.25" thickBot="1" x14ac:dyDescent="0.2">
      <c r="A24" s="29" t="s">
        <v>27</v>
      </c>
      <c r="B24" s="24"/>
      <c r="C24" s="119" t="s">
        <v>81</v>
      </c>
      <c r="D24" s="120"/>
      <c r="E24" s="30"/>
      <c r="F24" s="19"/>
      <c r="G24" s="19"/>
      <c r="H24" s="29" t="s">
        <v>53</v>
      </c>
      <c r="I24" s="24"/>
      <c r="J24" s="119" t="s">
        <v>81</v>
      </c>
      <c r="K24" s="120"/>
      <c r="L24" s="30"/>
      <c r="M24" s="19"/>
      <c r="N24" s="124"/>
      <c r="O24" s="124"/>
      <c r="P24" s="124"/>
      <c r="Q24" s="124"/>
      <c r="R24" s="124"/>
      <c r="S24" s="124"/>
    </row>
    <row r="25" spans="1:19" ht="27" customHeight="1" x14ac:dyDescent="0.15">
      <c r="A25" s="31"/>
      <c r="B25" s="32" t="s">
        <v>41</v>
      </c>
      <c r="C25" s="32" t="s">
        <v>42</v>
      </c>
      <c r="D25" s="32" t="s">
        <v>43</v>
      </c>
      <c r="E25" s="33" t="s">
        <v>0</v>
      </c>
      <c r="F25" s="38" t="s">
        <v>44</v>
      </c>
      <c r="G25" s="19"/>
      <c r="H25" s="31"/>
      <c r="I25" s="32" t="s">
        <v>41</v>
      </c>
      <c r="J25" s="32" t="s">
        <v>42</v>
      </c>
      <c r="K25" s="32" t="s">
        <v>43</v>
      </c>
      <c r="L25" s="33" t="s">
        <v>0</v>
      </c>
      <c r="M25" s="38" t="s">
        <v>44</v>
      </c>
      <c r="N25" s="124"/>
      <c r="O25" s="124"/>
      <c r="P25" s="124"/>
      <c r="Q25" s="124"/>
      <c r="R25" s="124"/>
      <c r="S25" s="124"/>
    </row>
    <row r="26" spans="1:19" x14ac:dyDescent="0.15">
      <c r="A26" s="34">
        <v>1</v>
      </c>
      <c r="B26" s="39">
        <f>タスキリレー!B27</f>
        <v>0</v>
      </c>
      <c r="C26" s="107">
        <f>タスキリレー!C27</f>
        <v>0</v>
      </c>
      <c r="D26" s="103">
        <f>タスキリレー!D27</f>
        <v>0</v>
      </c>
      <c r="E26" s="40">
        <f>タスキリレー!E27</f>
        <v>0</v>
      </c>
      <c r="F26" s="43"/>
      <c r="G26" s="19"/>
      <c r="H26" s="34">
        <v>1</v>
      </c>
      <c r="I26" s="39">
        <f>タスキリレー!I27</f>
        <v>0</v>
      </c>
      <c r="J26" s="107">
        <f>タスキリレー!J27</f>
        <v>0</v>
      </c>
      <c r="K26" s="103">
        <f>タスキリレー!K27</f>
        <v>0</v>
      </c>
      <c r="L26" s="40">
        <f>タスキリレー!L27</f>
        <v>0</v>
      </c>
      <c r="M26" s="43"/>
      <c r="N26" s="124"/>
      <c r="O26" s="124"/>
      <c r="P26" s="124"/>
      <c r="Q26" s="124"/>
      <c r="R26" s="124"/>
      <c r="S26" s="124"/>
    </row>
    <row r="27" spans="1:19" x14ac:dyDescent="0.15">
      <c r="A27" s="34">
        <v>2</v>
      </c>
      <c r="B27" s="39">
        <f>タスキリレー!B28</f>
        <v>0</v>
      </c>
      <c r="C27" s="107">
        <f>タスキリレー!C28</f>
        <v>0</v>
      </c>
      <c r="D27" s="103">
        <f>タスキリレー!D28</f>
        <v>0</v>
      </c>
      <c r="E27" s="40">
        <f>タスキリレー!E28</f>
        <v>0</v>
      </c>
      <c r="F27" s="43"/>
      <c r="G27" s="19"/>
      <c r="H27" s="34">
        <v>2</v>
      </c>
      <c r="I27" s="39">
        <f>タスキリレー!I28</f>
        <v>0</v>
      </c>
      <c r="J27" s="107">
        <f>タスキリレー!J28</f>
        <v>0</v>
      </c>
      <c r="K27" s="103">
        <f>タスキリレー!K28</f>
        <v>0</v>
      </c>
      <c r="L27" s="40">
        <f>タスキリレー!L28</f>
        <v>0</v>
      </c>
      <c r="M27" s="43"/>
      <c r="N27" s="124"/>
      <c r="O27" s="124"/>
      <c r="P27" s="124"/>
      <c r="Q27" s="124"/>
      <c r="R27" s="124"/>
      <c r="S27" s="124"/>
    </row>
    <row r="28" spans="1:19" x14ac:dyDescent="0.15">
      <c r="A28" s="34">
        <v>3</v>
      </c>
      <c r="B28" s="39">
        <f>タスキリレー!B29</f>
        <v>0</v>
      </c>
      <c r="C28" s="107">
        <f>タスキリレー!C29</f>
        <v>0</v>
      </c>
      <c r="D28" s="103">
        <f>タスキリレー!D29</f>
        <v>0</v>
      </c>
      <c r="E28" s="40">
        <f>タスキリレー!E29</f>
        <v>0</v>
      </c>
      <c r="F28" s="43"/>
      <c r="G28" s="19"/>
      <c r="H28" s="34">
        <v>3</v>
      </c>
      <c r="I28" s="39">
        <f>タスキリレー!I29</f>
        <v>0</v>
      </c>
      <c r="J28" s="107">
        <f>タスキリレー!J29</f>
        <v>0</v>
      </c>
      <c r="K28" s="103">
        <f>タスキリレー!K29</f>
        <v>0</v>
      </c>
      <c r="L28" s="40">
        <f>タスキリレー!L29</f>
        <v>0</v>
      </c>
      <c r="M28" s="43"/>
      <c r="N28" s="124"/>
      <c r="O28" s="124"/>
      <c r="P28" s="124"/>
      <c r="Q28" s="124"/>
      <c r="R28" s="124"/>
      <c r="S28" s="124"/>
    </row>
    <row r="29" spans="1:19" x14ac:dyDescent="0.15">
      <c r="A29" s="34">
        <v>4</v>
      </c>
      <c r="B29" s="39">
        <f>タスキリレー!B30</f>
        <v>0</v>
      </c>
      <c r="C29" s="107">
        <f>タスキリレー!C30</f>
        <v>0</v>
      </c>
      <c r="D29" s="103">
        <f>タスキリレー!D30</f>
        <v>0</v>
      </c>
      <c r="E29" s="40">
        <f>タスキリレー!E30</f>
        <v>0</v>
      </c>
      <c r="F29" s="43"/>
      <c r="G29" s="19"/>
      <c r="H29" s="34">
        <v>4</v>
      </c>
      <c r="I29" s="39">
        <f>タスキリレー!I30</f>
        <v>0</v>
      </c>
      <c r="J29" s="107">
        <f>タスキリレー!J30</f>
        <v>0</v>
      </c>
      <c r="K29" s="103">
        <f>タスキリレー!K30</f>
        <v>0</v>
      </c>
      <c r="L29" s="40">
        <f>タスキリレー!L30</f>
        <v>0</v>
      </c>
      <c r="M29" s="43"/>
      <c r="N29" s="124"/>
      <c r="O29" s="124"/>
      <c r="P29" s="124"/>
      <c r="Q29" s="124"/>
      <c r="R29" s="124"/>
      <c r="S29" s="124"/>
    </row>
    <row r="30" spans="1:19" x14ac:dyDescent="0.15">
      <c r="A30" s="34">
        <v>5</v>
      </c>
      <c r="B30" s="39">
        <f>タスキリレー!B31</f>
        <v>0</v>
      </c>
      <c r="C30" s="107">
        <f>タスキリレー!C31</f>
        <v>0</v>
      </c>
      <c r="D30" s="103">
        <f>タスキリレー!D31</f>
        <v>0</v>
      </c>
      <c r="E30" s="40">
        <f>タスキリレー!E31</f>
        <v>0</v>
      </c>
      <c r="F30" s="43"/>
      <c r="G30" s="19"/>
      <c r="H30" s="34">
        <v>5</v>
      </c>
      <c r="I30" s="39">
        <f>タスキリレー!I31</f>
        <v>0</v>
      </c>
      <c r="J30" s="107">
        <f>タスキリレー!J31</f>
        <v>0</v>
      </c>
      <c r="K30" s="103">
        <f>タスキリレー!K31</f>
        <v>0</v>
      </c>
      <c r="L30" s="40">
        <f>タスキリレー!L31</f>
        <v>0</v>
      </c>
      <c r="M30" s="43"/>
      <c r="N30" s="124"/>
      <c r="O30" s="124"/>
      <c r="P30" s="124"/>
      <c r="Q30" s="124"/>
      <c r="R30" s="124"/>
      <c r="S30" s="124"/>
    </row>
    <row r="31" spans="1:19" x14ac:dyDescent="0.15">
      <c r="A31" s="34">
        <v>6</v>
      </c>
      <c r="B31" s="39">
        <f>タスキリレー!B32</f>
        <v>0</v>
      </c>
      <c r="C31" s="107">
        <f>タスキリレー!C32</f>
        <v>0</v>
      </c>
      <c r="D31" s="103">
        <f>タスキリレー!D32</f>
        <v>0</v>
      </c>
      <c r="E31" s="40">
        <f>タスキリレー!E32</f>
        <v>0</v>
      </c>
      <c r="F31" s="43"/>
      <c r="G31" s="19"/>
      <c r="H31" s="34">
        <v>6</v>
      </c>
      <c r="I31" s="39">
        <f>タスキリレー!I32</f>
        <v>0</v>
      </c>
      <c r="J31" s="107">
        <f>タスキリレー!J32</f>
        <v>0</v>
      </c>
      <c r="K31" s="103">
        <f>タスキリレー!K32</f>
        <v>0</v>
      </c>
      <c r="L31" s="40">
        <f>タスキリレー!L32</f>
        <v>0</v>
      </c>
      <c r="M31" s="43"/>
      <c r="N31" s="124"/>
      <c r="O31" s="124"/>
      <c r="P31" s="124"/>
      <c r="Q31" s="124"/>
      <c r="R31" s="124"/>
      <c r="S31" s="124"/>
    </row>
    <row r="32" spans="1:19" x14ac:dyDescent="0.15">
      <c r="A32" s="34">
        <v>7</v>
      </c>
      <c r="B32" s="39">
        <f>タスキリレー!B33</f>
        <v>0</v>
      </c>
      <c r="C32" s="107">
        <f>タスキリレー!C33</f>
        <v>0</v>
      </c>
      <c r="D32" s="103">
        <f>タスキリレー!D33</f>
        <v>0</v>
      </c>
      <c r="E32" s="40">
        <f>タスキリレー!E33</f>
        <v>0</v>
      </c>
      <c r="F32" s="43"/>
      <c r="G32" s="19"/>
      <c r="H32" s="34">
        <v>7</v>
      </c>
      <c r="I32" s="39">
        <f>タスキリレー!I33</f>
        <v>0</v>
      </c>
      <c r="J32" s="107">
        <f>タスキリレー!J33</f>
        <v>0</v>
      </c>
      <c r="K32" s="103">
        <f>タスキリレー!K33</f>
        <v>0</v>
      </c>
      <c r="L32" s="40">
        <f>タスキリレー!L33</f>
        <v>0</v>
      </c>
      <c r="M32" s="43"/>
      <c r="N32" s="124"/>
      <c r="O32" s="124"/>
      <c r="P32" s="124"/>
      <c r="Q32" s="124"/>
      <c r="R32" s="124"/>
      <c r="S32" s="124"/>
    </row>
    <row r="33" spans="1:19" ht="14.25" thickBot="1" x14ac:dyDescent="0.2">
      <c r="A33" s="35">
        <v>8</v>
      </c>
      <c r="B33" s="41">
        <f>タスキリレー!B34</f>
        <v>0</v>
      </c>
      <c r="C33" s="108">
        <f>タスキリレー!C34</f>
        <v>0</v>
      </c>
      <c r="D33" s="104">
        <f>タスキリレー!D34</f>
        <v>0</v>
      </c>
      <c r="E33" s="42">
        <f>タスキリレー!E34</f>
        <v>0</v>
      </c>
      <c r="F33" s="44"/>
      <c r="G33" s="19"/>
      <c r="H33" s="35">
        <v>8</v>
      </c>
      <c r="I33" s="41">
        <f>タスキリレー!I34</f>
        <v>0</v>
      </c>
      <c r="J33" s="108">
        <f>タスキリレー!J34</f>
        <v>0</v>
      </c>
      <c r="K33" s="104">
        <f>タスキリレー!K34</f>
        <v>0</v>
      </c>
      <c r="L33" s="42">
        <f>タスキリレー!L34</f>
        <v>0</v>
      </c>
      <c r="M33" s="44"/>
      <c r="N33" s="124"/>
      <c r="O33" s="124"/>
      <c r="P33" s="124"/>
      <c r="Q33" s="124"/>
      <c r="R33" s="124"/>
      <c r="S33" s="124"/>
    </row>
    <row r="34" spans="1:19" ht="14.25" thickBot="1" x14ac:dyDescent="0.2">
      <c r="A34" s="24"/>
      <c r="B34" s="24"/>
      <c r="C34" s="24"/>
      <c r="D34" s="24"/>
      <c r="E34" s="30"/>
      <c r="F34" s="19"/>
      <c r="G34" s="19"/>
      <c r="H34" s="19"/>
      <c r="I34" s="19"/>
      <c r="J34" s="19"/>
      <c r="K34" s="19"/>
      <c r="L34" s="19"/>
      <c r="M34" s="19"/>
      <c r="N34" s="124"/>
      <c r="O34" s="124"/>
      <c r="P34" s="124"/>
      <c r="Q34" s="124"/>
      <c r="R34" s="124"/>
      <c r="S34" s="124"/>
    </row>
    <row r="35" spans="1:19" ht="14.25" thickBot="1" x14ac:dyDescent="0.2">
      <c r="A35" s="36" t="s">
        <v>28</v>
      </c>
      <c r="B35" s="24"/>
      <c r="C35" s="119" t="s">
        <v>81</v>
      </c>
      <c r="D35" s="120"/>
      <c r="E35" s="30"/>
      <c r="F35" s="19"/>
      <c r="G35" s="19"/>
      <c r="H35" s="36" t="s">
        <v>29</v>
      </c>
      <c r="I35" s="24"/>
      <c r="J35" s="119" t="s">
        <v>81</v>
      </c>
      <c r="K35" s="120"/>
      <c r="L35" s="30"/>
      <c r="M35" s="19"/>
      <c r="N35" s="124"/>
      <c r="O35" s="124"/>
      <c r="P35" s="124"/>
      <c r="Q35" s="124"/>
      <c r="R35" s="124"/>
      <c r="S35" s="124"/>
    </row>
    <row r="36" spans="1:19" ht="27" customHeight="1" x14ac:dyDescent="0.15">
      <c r="A36" s="31"/>
      <c r="B36" s="32" t="s">
        <v>41</v>
      </c>
      <c r="C36" s="32" t="s">
        <v>42</v>
      </c>
      <c r="D36" s="32" t="s">
        <v>43</v>
      </c>
      <c r="E36" s="33" t="s">
        <v>0</v>
      </c>
      <c r="F36" s="38" t="s">
        <v>44</v>
      </c>
      <c r="G36" s="19"/>
      <c r="H36" s="31"/>
      <c r="I36" s="32" t="s">
        <v>41</v>
      </c>
      <c r="J36" s="32" t="s">
        <v>42</v>
      </c>
      <c r="K36" s="32" t="s">
        <v>43</v>
      </c>
      <c r="L36" s="33" t="s">
        <v>0</v>
      </c>
      <c r="M36" s="38" t="s">
        <v>44</v>
      </c>
      <c r="N36" s="124"/>
      <c r="O36" s="124"/>
      <c r="P36" s="124"/>
      <c r="Q36" s="124"/>
      <c r="R36" s="124"/>
      <c r="S36" s="124"/>
    </row>
    <row r="37" spans="1:19" x14ac:dyDescent="0.15">
      <c r="A37" s="34">
        <v>1</v>
      </c>
      <c r="B37" s="39">
        <f>タスキリレー!B39</f>
        <v>0</v>
      </c>
      <c r="C37" s="107">
        <f>タスキリレー!C39</f>
        <v>0</v>
      </c>
      <c r="D37" s="103">
        <f>タスキリレー!D39</f>
        <v>0</v>
      </c>
      <c r="E37" s="40">
        <f>タスキリレー!E39</f>
        <v>0</v>
      </c>
      <c r="F37" s="45"/>
      <c r="G37" s="19"/>
      <c r="H37" s="34">
        <v>1</v>
      </c>
      <c r="I37" s="39">
        <f>タスキリレー!I39</f>
        <v>0</v>
      </c>
      <c r="J37" s="107">
        <f>タスキリレー!J39</f>
        <v>0</v>
      </c>
      <c r="K37" s="103">
        <f>タスキリレー!K39</f>
        <v>0</v>
      </c>
      <c r="L37" s="40">
        <f>タスキリレー!L39</f>
        <v>0</v>
      </c>
      <c r="M37" s="45"/>
      <c r="N37" s="124"/>
      <c r="O37" s="124"/>
      <c r="P37" s="124"/>
      <c r="Q37" s="124"/>
      <c r="R37" s="124"/>
      <c r="S37" s="124"/>
    </row>
    <row r="38" spans="1:19" x14ac:dyDescent="0.15">
      <c r="A38" s="34">
        <v>2</v>
      </c>
      <c r="B38" s="39">
        <f>タスキリレー!B40</f>
        <v>0</v>
      </c>
      <c r="C38" s="107">
        <f>タスキリレー!C40</f>
        <v>0</v>
      </c>
      <c r="D38" s="103">
        <f>タスキリレー!D40</f>
        <v>0</v>
      </c>
      <c r="E38" s="40">
        <f>タスキリレー!E40</f>
        <v>0</v>
      </c>
      <c r="F38" s="45"/>
      <c r="G38" s="19"/>
      <c r="H38" s="34">
        <v>2</v>
      </c>
      <c r="I38" s="39">
        <f>タスキリレー!I40</f>
        <v>0</v>
      </c>
      <c r="J38" s="107">
        <f>タスキリレー!J40</f>
        <v>0</v>
      </c>
      <c r="K38" s="103">
        <f>タスキリレー!K40</f>
        <v>0</v>
      </c>
      <c r="L38" s="40">
        <f>タスキリレー!L40</f>
        <v>0</v>
      </c>
      <c r="M38" s="45"/>
      <c r="N38" s="124"/>
      <c r="O38" s="124"/>
      <c r="P38" s="124"/>
      <c r="Q38" s="124"/>
      <c r="R38" s="124"/>
      <c r="S38" s="124"/>
    </row>
    <row r="39" spans="1:19" x14ac:dyDescent="0.15">
      <c r="A39" s="34">
        <v>3</v>
      </c>
      <c r="B39" s="39">
        <f>タスキリレー!B41</f>
        <v>0</v>
      </c>
      <c r="C39" s="107">
        <f>タスキリレー!C41</f>
        <v>0</v>
      </c>
      <c r="D39" s="103">
        <f>タスキリレー!D41</f>
        <v>0</v>
      </c>
      <c r="E39" s="40">
        <f>タスキリレー!E41</f>
        <v>0</v>
      </c>
      <c r="F39" s="45"/>
      <c r="G39" s="19"/>
      <c r="H39" s="34">
        <v>3</v>
      </c>
      <c r="I39" s="39">
        <f>タスキリレー!I41</f>
        <v>0</v>
      </c>
      <c r="J39" s="107">
        <f>タスキリレー!J41</f>
        <v>0</v>
      </c>
      <c r="K39" s="103">
        <f>タスキリレー!K41</f>
        <v>0</v>
      </c>
      <c r="L39" s="40">
        <f>タスキリレー!L41</f>
        <v>0</v>
      </c>
      <c r="M39" s="45"/>
      <c r="N39" s="124"/>
      <c r="O39" s="124"/>
      <c r="P39" s="124"/>
      <c r="Q39" s="124"/>
      <c r="R39" s="124"/>
      <c r="S39" s="124"/>
    </row>
    <row r="40" spans="1:19" x14ac:dyDescent="0.15">
      <c r="A40" s="34">
        <v>4</v>
      </c>
      <c r="B40" s="39">
        <f>タスキリレー!B42</f>
        <v>0</v>
      </c>
      <c r="C40" s="107">
        <f>タスキリレー!C42</f>
        <v>0</v>
      </c>
      <c r="D40" s="103">
        <f>タスキリレー!D42</f>
        <v>0</v>
      </c>
      <c r="E40" s="40">
        <f>タスキリレー!E42</f>
        <v>0</v>
      </c>
      <c r="F40" s="45"/>
      <c r="G40" s="19"/>
      <c r="H40" s="34">
        <v>4</v>
      </c>
      <c r="I40" s="39">
        <f>タスキリレー!I42</f>
        <v>0</v>
      </c>
      <c r="J40" s="107">
        <f>タスキリレー!J42</f>
        <v>0</v>
      </c>
      <c r="K40" s="103">
        <f>タスキリレー!K42</f>
        <v>0</v>
      </c>
      <c r="L40" s="40">
        <f>タスキリレー!L42</f>
        <v>0</v>
      </c>
      <c r="M40" s="45"/>
      <c r="N40" s="124"/>
      <c r="O40" s="124"/>
      <c r="P40" s="124"/>
      <c r="Q40" s="124"/>
      <c r="R40" s="124"/>
      <c r="S40" s="124"/>
    </row>
    <row r="41" spans="1:19" x14ac:dyDescent="0.15">
      <c r="A41" s="34">
        <v>5</v>
      </c>
      <c r="B41" s="39">
        <f>タスキリレー!B43</f>
        <v>0</v>
      </c>
      <c r="C41" s="107">
        <f>タスキリレー!C43</f>
        <v>0</v>
      </c>
      <c r="D41" s="103">
        <f>タスキリレー!D43</f>
        <v>0</v>
      </c>
      <c r="E41" s="40">
        <f>タスキリレー!E43</f>
        <v>0</v>
      </c>
      <c r="F41" s="45"/>
      <c r="G41" s="19"/>
      <c r="H41" s="34">
        <v>5</v>
      </c>
      <c r="I41" s="39">
        <f>タスキリレー!I43</f>
        <v>0</v>
      </c>
      <c r="J41" s="107">
        <f>タスキリレー!J43</f>
        <v>0</v>
      </c>
      <c r="K41" s="103">
        <f>タスキリレー!K43</f>
        <v>0</v>
      </c>
      <c r="L41" s="40">
        <f>タスキリレー!L43</f>
        <v>0</v>
      </c>
      <c r="M41" s="45"/>
      <c r="N41" s="124"/>
      <c r="O41" s="124"/>
      <c r="P41" s="124"/>
      <c r="Q41" s="124"/>
      <c r="R41" s="124"/>
      <c r="S41" s="124"/>
    </row>
    <row r="42" spans="1:19" x14ac:dyDescent="0.15">
      <c r="A42" s="34">
        <v>6</v>
      </c>
      <c r="B42" s="39">
        <f>タスキリレー!B44</f>
        <v>0</v>
      </c>
      <c r="C42" s="107">
        <f>タスキリレー!C44</f>
        <v>0</v>
      </c>
      <c r="D42" s="103">
        <f>タスキリレー!D44</f>
        <v>0</v>
      </c>
      <c r="E42" s="40">
        <f>タスキリレー!E44</f>
        <v>0</v>
      </c>
      <c r="F42" s="45"/>
      <c r="G42" s="19"/>
      <c r="H42" s="34">
        <v>6</v>
      </c>
      <c r="I42" s="39">
        <f>タスキリレー!I44</f>
        <v>0</v>
      </c>
      <c r="J42" s="107">
        <f>タスキリレー!J44</f>
        <v>0</v>
      </c>
      <c r="K42" s="103">
        <f>タスキリレー!K44</f>
        <v>0</v>
      </c>
      <c r="L42" s="40">
        <f>タスキリレー!L44</f>
        <v>0</v>
      </c>
      <c r="M42" s="45"/>
      <c r="N42" s="124"/>
      <c r="O42" s="124"/>
      <c r="P42" s="124"/>
      <c r="Q42" s="124"/>
      <c r="R42" s="124"/>
      <c r="S42" s="124"/>
    </row>
    <row r="43" spans="1:19" x14ac:dyDescent="0.15">
      <c r="A43" s="34">
        <v>7</v>
      </c>
      <c r="B43" s="39">
        <f>タスキリレー!B45</f>
        <v>0</v>
      </c>
      <c r="C43" s="107">
        <f>タスキリレー!C45</f>
        <v>0</v>
      </c>
      <c r="D43" s="103">
        <f>タスキリレー!D45</f>
        <v>0</v>
      </c>
      <c r="E43" s="40">
        <f>タスキリレー!E45</f>
        <v>0</v>
      </c>
      <c r="F43" s="45"/>
      <c r="G43" s="19"/>
      <c r="H43" s="34">
        <v>7</v>
      </c>
      <c r="I43" s="39">
        <f>タスキリレー!I45</f>
        <v>0</v>
      </c>
      <c r="J43" s="107">
        <f>タスキリレー!J45</f>
        <v>0</v>
      </c>
      <c r="K43" s="103">
        <f>タスキリレー!K45</f>
        <v>0</v>
      </c>
      <c r="L43" s="40">
        <f>タスキリレー!L45</f>
        <v>0</v>
      </c>
      <c r="M43" s="45"/>
      <c r="N43" s="124"/>
      <c r="O43" s="124"/>
      <c r="P43" s="124"/>
      <c r="Q43" s="124"/>
      <c r="R43" s="124"/>
      <c r="S43" s="124"/>
    </row>
    <row r="44" spans="1:19" ht="14.25" thickBot="1" x14ac:dyDescent="0.2">
      <c r="A44" s="35">
        <v>8</v>
      </c>
      <c r="B44" s="41">
        <f>タスキリレー!B46</f>
        <v>0</v>
      </c>
      <c r="C44" s="108">
        <f>タスキリレー!C46</f>
        <v>0</v>
      </c>
      <c r="D44" s="104">
        <f>タスキリレー!D46</f>
        <v>0</v>
      </c>
      <c r="E44" s="42">
        <f>タスキリレー!E46</f>
        <v>0</v>
      </c>
      <c r="F44" s="46"/>
      <c r="G44" s="19"/>
      <c r="H44" s="35">
        <v>8</v>
      </c>
      <c r="I44" s="41">
        <f>タスキリレー!I46</f>
        <v>0</v>
      </c>
      <c r="J44" s="108">
        <f>タスキリレー!J46</f>
        <v>0</v>
      </c>
      <c r="K44" s="104">
        <f>タスキリレー!K46</f>
        <v>0</v>
      </c>
      <c r="L44" s="42">
        <f>タスキリレー!L46</f>
        <v>0</v>
      </c>
      <c r="M44" s="46"/>
      <c r="N44" s="124"/>
      <c r="O44" s="124"/>
      <c r="P44" s="124"/>
      <c r="Q44" s="124"/>
      <c r="R44" s="124"/>
      <c r="S44" s="124"/>
    </row>
    <row r="45" spans="1:19" ht="14.25" thickBot="1" x14ac:dyDescent="0.2">
      <c r="A45" s="113"/>
      <c r="B45" s="113"/>
      <c r="C45" s="116"/>
      <c r="D45" s="116"/>
      <c r="E45" s="117"/>
      <c r="F45" s="118"/>
      <c r="G45" s="19"/>
      <c r="H45" s="113"/>
      <c r="I45" s="113"/>
      <c r="J45" s="116"/>
      <c r="K45" s="116"/>
      <c r="L45" s="117"/>
      <c r="M45" s="118"/>
      <c r="N45" s="124"/>
      <c r="O45" s="124"/>
      <c r="P45" s="124"/>
      <c r="Q45" s="124"/>
      <c r="R45" s="124"/>
      <c r="S45" s="124"/>
    </row>
    <row r="46" spans="1:19" ht="14.25" thickBot="1" x14ac:dyDescent="0.2">
      <c r="A46" s="36" t="s">
        <v>30</v>
      </c>
      <c r="B46" s="24"/>
      <c r="C46" s="119" t="s">
        <v>81</v>
      </c>
      <c r="D46" s="120"/>
      <c r="E46" s="30"/>
      <c r="F46" s="19"/>
      <c r="G46" s="19"/>
      <c r="H46" s="36" t="s">
        <v>54</v>
      </c>
      <c r="I46" s="24"/>
      <c r="J46" s="119" t="s">
        <v>81</v>
      </c>
      <c r="K46" s="120"/>
      <c r="L46" s="30"/>
      <c r="M46" s="19"/>
      <c r="N46" s="124"/>
      <c r="O46" s="124"/>
      <c r="P46" s="124"/>
      <c r="Q46" s="124"/>
      <c r="R46" s="124"/>
      <c r="S46" s="124"/>
    </row>
    <row r="47" spans="1:19" ht="27" customHeight="1" x14ac:dyDescent="0.15">
      <c r="A47" s="31"/>
      <c r="B47" s="32" t="s">
        <v>41</v>
      </c>
      <c r="C47" s="32" t="s">
        <v>42</v>
      </c>
      <c r="D47" s="32" t="s">
        <v>43</v>
      </c>
      <c r="E47" s="33" t="s">
        <v>0</v>
      </c>
      <c r="F47" s="38" t="s">
        <v>44</v>
      </c>
      <c r="G47" s="19"/>
      <c r="H47" s="31"/>
      <c r="I47" s="32" t="s">
        <v>41</v>
      </c>
      <c r="J47" s="32" t="s">
        <v>42</v>
      </c>
      <c r="K47" s="32" t="s">
        <v>43</v>
      </c>
      <c r="L47" s="33" t="s">
        <v>0</v>
      </c>
      <c r="M47" s="38" t="s">
        <v>44</v>
      </c>
      <c r="N47" s="124"/>
      <c r="O47" s="124"/>
      <c r="P47" s="124"/>
      <c r="Q47" s="124"/>
      <c r="R47" s="124"/>
      <c r="S47" s="124"/>
    </row>
    <row r="48" spans="1:19" x14ac:dyDescent="0.15">
      <c r="A48" s="34">
        <v>1</v>
      </c>
      <c r="B48" s="39">
        <f>タスキリレー!B51</f>
        <v>0</v>
      </c>
      <c r="C48" s="107">
        <f>タスキリレー!C51</f>
        <v>0</v>
      </c>
      <c r="D48" s="103">
        <f>タスキリレー!D51</f>
        <v>0</v>
      </c>
      <c r="E48" s="40">
        <f>タスキリレー!E51</f>
        <v>0</v>
      </c>
      <c r="F48" s="45"/>
      <c r="G48" s="19"/>
      <c r="H48" s="34">
        <v>1</v>
      </c>
      <c r="I48" s="39">
        <f>タスキリレー!I51</f>
        <v>0</v>
      </c>
      <c r="J48" s="107">
        <f>タスキリレー!J51</f>
        <v>0</v>
      </c>
      <c r="K48" s="103">
        <f>タスキリレー!K51</f>
        <v>0</v>
      </c>
      <c r="L48" s="40">
        <f>タスキリレー!L51</f>
        <v>0</v>
      </c>
      <c r="M48" s="45"/>
      <c r="N48" s="124"/>
      <c r="O48" s="124"/>
      <c r="P48" s="124"/>
      <c r="Q48" s="124"/>
      <c r="R48" s="124"/>
      <c r="S48" s="124"/>
    </row>
    <row r="49" spans="1:19" x14ac:dyDescent="0.15">
      <c r="A49" s="34">
        <v>2</v>
      </c>
      <c r="B49" s="39">
        <f>タスキリレー!B52</f>
        <v>0</v>
      </c>
      <c r="C49" s="107">
        <f>タスキリレー!C52</f>
        <v>0</v>
      </c>
      <c r="D49" s="103">
        <f>タスキリレー!D52</f>
        <v>0</v>
      </c>
      <c r="E49" s="40">
        <f>タスキリレー!E52</f>
        <v>0</v>
      </c>
      <c r="F49" s="45"/>
      <c r="G49" s="19"/>
      <c r="H49" s="34">
        <v>2</v>
      </c>
      <c r="I49" s="39">
        <f>タスキリレー!I52</f>
        <v>0</v>
      </c>
      <c r="J49" s="107">
        <f>タスキリレー!J52</f>
        <v>0</v>
      </c>
      <c r="K49" s="103">
        <f>タスキリレー!K52</f>
        <v>0</v>
      </c>
      <c r="L49" s="40">
        <f>タスキリレー!L52</f>
        <v>0</v>
      </c>
      <c r="M49" s="45"/>
      <c r="N49" s="124"/>
      <c r="O49" s="124"/>
      <c r="P49" s="124"/>
      <c r="Q49" s="124"/>
      <c r="R49" s="124"/>
      <c r="S49" s="124"/>
    </row>
    <row r="50" spans="1:19" x14ac:dyDescent="0.15">
      <c r="A50" s="34">
        <v>3</v>
      </c>
      <c r="B50" s="39">
        <f>タスキリレー!B53</f>
        <v>0</v>
      </c>
      <c r="C50" s="107">
        <f>タスキリレー!C53</f>
        <v>0</v>
      </c>
      <c r="D50" s="103">
        <f>タスキリレー!D53</f>
        <v>0</v>
      </c>
      <c r="E50" s="40">
        <f>タスキリレー!E53</f>
        <v>0</v>
      </c>
      <c r="F50" s="45"/>
      <c r="G50" s="19"/>
      <c r="H50" s="34">
        <v>3</v>
      </c>
      <c r="I50" s="39">
        <f>タスキリレー!I53</f>
        <v>0</v>
      </c>
      <c r="J50" s="107">
        <f>タスキリレー!J53</f>
        <v>0</v>
      </c>
      <c r="K50" s="103">
        <f>タスキリレー!K53</f>
        <v>0</v>
      </c>
      <c r="L50" s="40">
        <f>タスキリレー!L53</f>
        <v>0</v>
      </c>
      <c r="M50" s="45"/>
      <c r="N50" s="124"/>
      <c r="O50" s="124"/>
      <c r="P50" s="124"/>
      <c r="Q50" s="124"/>
      <c r="R50" s="124"/>
      <c r="S50" s="124"/>
    </row>
    <row r="51" spans="1:19" x14ac:dyDescent="0.15">
      <c r="A51" s="34">
        <v>4</v>
      </c>
      <c r="B51" s="39">
        <f>タスキリレー!B54</f>
        <v>0</v>
      </c>
      <c r="C51" s="107">
        <f>タスキリレー!C54</f>
        <v>0</v>
      </c>
      <c r="D51" s="103">
        <f>タスキリレー!D54</f>
        <v>0</v>
      </c>
      <c r="E51" s="40">
        <f>タスキリレー!E54</f>
        <v>0</v>
      </c>
      <c r="F51" s="45"/>
      <c r="G51" s="19"/>
      <c r="H51" s="34">
        <v>4</v>
      </c>
      <c r="I51" s="39">
        <f>タスキリレー!I54</f>
        <v>0</v>
      </c>
      <c r="J51" s="107">
        <f>タスキリレー!J54</f>
        <v>0</v>
      </c>
      <c r="K51" s="103">
        <f>タスキリレー!K54</f>
        <v>0</v>
      </c>
      <c r="L51" s="40">
        <f>タスキリレー!L54</f>
        <v>0</v>
      </c>
      <c r="M51" s="45"/>
      <c r="N51" s="124"/>
      <c r="O51" s="124"/>
      <c r="P51" s="124"/>
      <c r="Q51" s="124"/>
      <c r="R51" s="124"/>
      <c r="S51" s="124"/>
    </row>
    <row r="52" spans="1:19" x14ac:dyDescent="0.15">
      <c r="A52" s="34">
        <v>5</v>
      </c>
      <c r="B52" s="39">
        <f>タスキリレー!B55</f>
        <v>0</v>
      </c>
      <c r="C52" s="107">
        <f>タスキリレー!C55</f>
        <v>0</v>
      </c>
      <c r="D52" s="103">
        <f>タスキリレー!D55</f>
        <v>0</v>
      </c>
      <c r="E52" s="40">
        <f>タスキリレー!E55</f>
        <v>0</v>
      </c>
      <c r="F52" s="45"/>
      <c r="G52" s="19"/>
      <c r="H52" s="34">
        <v>5</v>
      </c>
      <c r="I52" s="39">
        <f>タスキリレー!I55</f>
        <v>0</v>
      </c>
      <c r="J52" s="107">
        <f>タスキリレー!J55</f>
        <v>0</v>
      </c>
      <c r="K52" s="103">
        <f>タスキリレー!K55</f>
        <v>0</v>
      </c>
      <c r="L52" s="40">
        <f>タスキリレー!L55</f>
        <v>0</v>
      </c>
      <c r="M52" s="45"/>
      <c r="N52" s="124"/>
      <c r="O52" s="124"/>
      <c r="P52" s="124"/>
      <c r="Q52" s="124"/>
      <c r="R52" s="124"/>
      <c r="S52" s="124"/>
    </row>
    <row r="53" spans="1:19" x14ac:dyDescent="0.15">
      <c r="A53" s="34">
        <v>6</v>
      </c>
      <c r="B53" s="39">
        <f>タスキリレー!B56</f>
        <v>0</v>
      </c>
      <c r="C53" s="107">
        <f>タスキリレー!C56</f>
        <v>0</v>
      </c>
      <c r="D53" s="103">
        <f>タスキリレー!D56</f>
        <v>0</v>
      </c>
      <c r="E53" s="40">
        <f>タスキリレー!E56</f>
        <v>0</v>
      </c>
      <c r="F53" s="45"/>
      <c r="G53" s="19"/>
      <c r="H53" s="34">
        <v>6</v>
      </c>
      <c r="I53" s="39">
        <f>タスキリレー!I56</f>
        <v>0</v>
      </c>
      <c r="J53" s="107">
        <f>タスキリレー!J56</f>
        <v>0</v>
      </c>
      <c r="K53" s="103">
        <f>タスキリレー!K56</f>
        <v>0</v>
      </c>
      <c r="L53" s="40">
        <f>タスキリレー!L56</f>
        <v>0</v>
      </c>
      <c r="M53" s="45"/>
      <c r="N53" s="124"/>
      <c r="O53" s="124"/>
      <c r="P53" s="124"/>
      <c r="Q53" s="124"/>
      <c r="R53" s="124"/>
      <c r="S53" s="124"/>
    </row>
    <row r="54" spans="1:19" x14ac:dyDescent="0.15">
      <c r="A54" s="34">
        <v>7</v>
      </c>
      <c r="B54" s="39">
        <f>タスキリレー!B57</f>
        <v>0</v>
      </c>
      <c r="C54" s="107">
        <f>タスキリレー!C57</f>
        <v>0</v>
      </c>
      <c r="D54" s="103">
        <f>タスキリレー!D57</f>
        <v>0</v>
      </c>
      <c r="E54" s="40">
        <f>タスキリレー!E57</f>
        <v>0</v>
      </c>
      <c r="F54" s="45"/>
      <c r="G54" s="19"/>
      <c r="H54" s="34">
        <v>7</v>
      </c>
      <c r="I54" s="39">
        <f>タスキリレー!I57</f>
        <v>0</v>
      </c>
      <c r="J54" s="107">
        <f>タスキリレー!J57</f>
        <v>0</v>
      </c>
      <c r="K54" s="103">
        <f>タスキリレー!K57</f>
        <v>0</v>
      </c>
      <c r="L54" s="40">
        <f>タスキリレー!L57</f>
        <v>0</v>
      </c>
      <c r="M54" s="45"/>
      <c r="N54" s="124"/>
      <c r="O54" s="124"/>
      <c r="P54" s="124"/>
      <c r="Q54" s="124"/>
      <c r="R54" s="124"/>
      <c r="S54" s="124"/>
    </row>
    <row r="55" spans="1:19" ht="14.25" thickBot="1" x14ac:dyDescent="0.2">
      <c r="A55" s="35">
        <v>8</v>
      </c>
      <c r="B55" s="41">
        <f>タスキリレー!B58</f>
        <v>0</v>
      </c>
      <c r="C55" s="108">
        <f>タスキリレー!C58</f>
        <v>0</v>
      </c>
      <c r="D55" s="104">
        <f>タスキリレー!D58</f>
        <v>0</v>
      </c>
      <c r="E55" s="42">
        <f>タスキリレー!E58</f>
        <v>0</v>
      </c>
      <c r="F55" s="46"/>
      <c r="G55" s="19"/>
      <c r="H55" s="35">
        <v>8</v>
      </c>
      <c r="I55" s="41">
        <f>タスキリレー!I58</f>
        <v>0</v>
      </c>
      <c r="J55" s="108">
        <f>タスキリレー!J58</f>
        <v>0</v>
      </c>
      <c r="K55" s="104">
        <f>タスキリレー!K58</f>
        <v>0</v>
      </c>
      <c r="L55" s="42">
        <f>タスキリレー!L58</f>
        <v>0</v>
      </c>
      <c r="M55" s="46"/>
      <c r="N55" s="124"/>
      <c r="O55" s="124"/>
      <c r="P55" s="124"/>
      <c r="Q55" s="124"/>
      <c r="R55" s="124"/>
      <c r="S55" s="124"/>
    </row>
    <row r="56" spans="1:19" x14ac:dyDescent="0.15">
      <c r="A56" s="19"/>
      <c r="B56" s="19"/>
      <c r="C56" s="19"/>
      <c r="D56" s="19"/>
      <c r="E56" s="20"/>
      <c r="F56" s="19"/>
      <c r="G56" s="19"/>
      <c r="H56" s="19"/>
      <c r="I56" s="19"/>
      <c r="J56" s="19"/>
      <c r="K56" s="19"/>
      <c r="L56" s="19"/>
      <c r="M56" s="19"/>
      <c r="N56" s="124"/>
      <c r="O56" s="124"/>
      <c r="P56" s="124"/>
      <c r="Q56" s="124"/>
      <c r="R56" s="124"/>
      <c r="S56" s="124"/>
    </row>
    <row r="57" spans="1:19" x14ac:dyDescent="0.15">
      <c r="A57" s="19" t="s">
        <v>50</v>
      </c>
      <c r="B57" s="19"/>
      <c r="C57" s="19"/>
      <c r="D57" s="19"/>
      <c r="E57" s="20"/>
      <c r="F57" s="19"/>
      <c r="G57" s="19"/>
      <c r="H57" s="19"/>
      <c r="I57" s="19"/>
      <c r="J57" s="19"/>
      <c r="K57" s="19"/>
      <c r="L57" s="19"/>
      <c r="M57" s="19"/>
      <c r="N57" s="124"/>
      <c r="O57" s="124"/>
      <c r="P57" s="124"/>
      <c r="Q57" s="124"/>
      <c r="R57" s="124"/>
      <c r="S57" s="124"/>
    </row>
    <row r="58" spans="1:19" x14ac:dyDescent="0.15">
      <c r="A58" s="19" t="s">
        <v>45</v>
      </c>
      <c r="B58" s="19"/>
      <c r="C58" s="19"/>
      <c r="D58" s="19"/>
      <c r="E58" s="20"/>
      <c r="F58" s="19"/>
      <c r="G58" s="19"/>
      <c r="H58" s="19"/>
      <c r="I58" s="19"/>
      <c r="J58" s="19"/>
      <c r="K58" s="19"/>
      <c r="L58" s="19"/>
      <c r="M58" s="19"/>
      <c r="N58" s="124"/>
      <c r="O58" s="124"/>
      <c r="P58" s="124"/>
      <c r="Q58" s="124"/>
      <c r="R58" s="124"/>
      <c r="S58" s="124"/>
    </row>
    <row r="59" spans="1:19" x14ac:dyDescent="0.15">
      <c r="A59" s="19"/>
      <c r="B59" s="19"/>
      <c r="C59" s="19"/>
      <c r="D59" s="19"/>
      <c r="E59" s="20"/>
      <c r="F59" s="19"/>
      <c r="G59" s="19"/>
      <c r="H59" s="19"/>
      <c r="I59" s="19"/>
      <c r="J59" s="19"/>
      <c r="K59" s="19"/>
      <c r="L59" s="19"/>
      <c r="M59" s="19"/>
      <c r="N59" s="124"/>
      <c r="O59" s="124"/>
      <c r="P59" s="124"/>
      <c r="Q59" s="124"/>
      <c r="R59" s="124"/>
      <c r="S59" s="124"/>
    </row>
    <row r="60" spans="1:19" x14ac:dyDescent="0.15">
      <c r="A60" s="19"/>
      <c r="B60" s="19"/>
      <c r="C60" s="19"/>
      <c r="D60" s="19"/>
      <c r="E60" s="20"/>
      <c r="F60" s="19"/>
      <c r="G60" s="19"/>
      <c r="H60" s="19"/>
      <c r="I60" s="19"/>
      <c r="J60" s="19"/>
      <c r="K60" s="19"/>
      <c r="L60" s="19"/>
      <c r="M60" s="19"/>
      <c r="N60" s="124"/>
      <c r="O60" s="124"/>
      <c r="P60" s="124"/>
      <c r="Q60" s="124"/>
      <c r="R60" s="124"/>
      <c r="S60" s="124"/>
    </row>
    <row r="61" spans="1:19" x14ac:dyDescent="0.15">
      <c r="A61" s="19"/>
      <c r="B61" s="19"/>
      <c r="C61" s="19"/>
      <c r="D61" s="19"/>
      <c r="E61" s="20"/>
      <c r="F61" s="19"/>
      <c r="G61" s="19"/>
      <c r="H61" s="19"/>
      <c r="I61" s="19"/>
      <c r="J61" s="19"/>
      <c r="K61" s="19"/>
      <c r="L61" s="37" t="s">
        <v>51</v>
      </c>
      <c r="M61" s="37"/>
      <c r="N61" s="124"/>
      <c r="O61" s="124"/>
      <c r="P61" s="124"/>
      <c r="Q61" s="124"/>
      <c r="R61" s="124"/>
      <c r="S61" s="124"/>
    </row>
    <row r="62" spans="1:19" x14ac:dyDescent="0.15">
      <c r="A62" s="19"/>
      <c r="B62" s="19"/>
      <c r="C62" s="19"/>
      <c r="D62" s="19"/>
      <c r="E62" s="20"/>
      <c r="F62" s="19"/>
      <c r="G62" s="19"/>
      <c r="H62" s="19"/>
      <c r="I62" s="19"/>
      <c r="J62" s="19"/>
      <c r="K62" s="19"/>
      <c r="L62" s="19"/>
      <c r="M62" s="19"/>
      <c r="N62" s="124"/>
      <c r="O62" s="124"/>
      <c r="P62" s="124"/>
      <c r="Q62" s="124"/>
      <c r="R62" s="124"/>
      <c r="S62" s="124"/>
    </row>
    <row r="63" spans="1:19" x14ac:dyDescent="0.15">
      <c r="A63" s="19"/>
      <c r="B63" s="19"/>
      <c r="C63" s="19"/>
      <c r="D63" s="19"/>
      <c r="E63" s="20"/>
      <c r="F63" s="19"/>
      <c r="G63" s="19"/>
      <c r="H63" s="19"/>
      <c r="I63" s="19"/>
      <c r="J63" s="19"/>
      <c r="K63" s="19"/>
      <c r="L63" s="19"/>
      <c r="M63" s="19"/>
      <c r="N63" s="124"/>
      <c r="O63" s="124"/>
      <c r="P63" s="124"/>
      <c r="Q63" s="124"/>
      <c r="R63" s="124"/>
      <c r="S63" s="124"/>
    </row>
    <row r="64" spans="1:19" x14ac:dyDescent="0.15">
      <c r="A64" s="19"/>
      <c r="B64" s="19"/>
      <c r="C64" s="19"/>
      <c r="D64" s="19"/>
      <c r="E64" s="20"/>
      <c r="F64" s="19"/>
      <c r="G64" s="19"/>
      <c r="H64" s="19"/>
      <c r="I64" s="19"/>
      <c r="J64" s="19"/>
      <c r="K64" s="19"/>
      <c r="L64" s="19"/>
      <c r="M64" s="19"/>
      <c r="N64" s="124"/>
      <c r="O64" s="124"/>
      <c r="P64" s="124"/>
      <c r="Q64" s="124"/>
      <c r="R64" s="124"/>
      <c r="S64" s="124"/>
    </row>
    <row r="65" spans="1:19" x14ac:dyDescent="0.15">
      <c r="A65" s="19"/>
      <c r="B65" s="19"/>
      <c r="C65" s="19"/>
      <c r="D65" s="19"/>
      <c r="E65" s="20"/>
      <c r="F65" s="19"/>
      <c r="G65" s="19"/>
      <c r="H65" s="19"/>
      <c r="I65" s="19"/>
      <c r="J65" s="19"/>
      <c r="K65" s="19"/>
      <c r="L65" s="19"/>
      <c r="M65" s="19"/>
      <c r="N65" s="124"/>
      <c r="O65" s="124"/>
      <c r="P65" s="124"/>
      <c r="Q65" s="124"/>
      <c r="R65" s="124"/>
      <c r="S65" s="124"/>
    </row>
  </sheetData>
  <mergeCells count="3">
    <mergeCell ref="B5:C5"/>
    <mergeCell ref="B7:C7"/>
    <mergeCell ref="B9:C9"/>
  </mergeCells>
  <phoneticPr fontId="3"/>
  <conditionalFormatting sqref="F37:F45 F48:F55 M37:M45 M48:M55">
    <cfRule type="cellIs" dxfId="1" priority="1" stopIfTrue="1" operator="greaterThan">
      <formula>5</formula>
    </cfRule>
  </conditionalFormatting>
  <conditionalFormatting sqref="F15:F23 F26:F33 M15:M23 M26:M33">
    <cfRule type="cellIs" dxfId="0" priority="2" stopIfTrue="1" operator="greaterThan">
      <formula>7</formula>
    </cfRule>
  </conditionalFormatting>
  <dataValidations count="2">
    <dataValidation allowBlank="1" showInputMessage="1" showErrorMessage="1" prompt="ここはフリガナを入力して下さい" sqref="D26:E33 K48:L55 K26:L33 K15:L23 K37:L45 D48:E55 D37:E45 D15:E23"/>
    <dataValidation imeMode="disabled" allowBlank="1" showInputMessage="1" showErrorMessage="1" sqref="F26:F33 M48:M55 M37:M45 M26:M33 M15:M23 F48:F55 F37:F45 F15:F23 D13 K13 D24 K24 D35 K35 D46 K46"/>
  </dataValidations>
  <pageMargins left="0.78700000000000003" right="0.78700000000000003" top="0.98399999999999999" bottom="0.98399999999999999" header="0.51200000000000001" footer="0.51200000000000001"/>
  <pageSetup paperSize="9" scale="78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indexed="33"/>
    <pageSetUpPr fitToPage="1"/>
  </sheetPr>
  <dimension ref="A1:L56"/>
  <sheetViews>
    <sheetView showGridLines="0" showZeros="0" topLeftCell="A28" workbookViewId="0">
      <selection activeCell="H41" sqref="H41"/>
    </sheetView>
  </sheetViews>
  <sheetFormatPr defaultRowHeight="13.5" x14ac:dyDescent="0.15"/>
  <cols>
    <col min="1" max="7" width="9" style="2"/>
    <col min="8" max="8" width="7.625" style="2" customWidth="1"/>
    <col min="9" max="9" width="10.75" style="2" bestFit="1" customWidth="1"/>
    <col min="10" max="16384" width="9" style="2"/>
  </cols>
  <sheetData>
    <row r="1" spans="1:12" ht="18.75" x14ac:dyDescent="0.15">
      <c r="A1" s="167" t="s">
        <v>2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2" x14ac:dyDescent="0.15">
      <c r="A2" s="51"/>
      <c r="B2" s="51"/>
      <c r="C2" s="51"/>
      <c r="D2" s="51"/>
      <c r="E2" s="51"/>
      <c r="F2" s="52"/>
      <c r="G2" s="51"/>
      <c r="H2" s="52"/>
      <c r="I2" s="53"/>
      <c r="J2" s="53"/>
    </row>
    <row r="3" spans="1:12" ht="30" customHeight="1" x14ac:dyDescent="0.15">
      <c r="A3" s="54" t="s">
        <v>4</v>
      </c>
      <c r="B3" s="54"/>
      <c r="C3" s="121" t="s">
        <v>88</v>
      </c>
      <c r="D3" s="122"/>
      <c r="E3" s="122"/>
      <c r="F3" s="122"/>
      <c r="G3" s="122"/>
      <c r="H3" s="123"/>
      <c r="I3" s="53"/>
      <c r="J3" s="53"/>
    </row>
    <row r="4" spans="1:12" ht="11.25" customHeight="1" x14ac:dyDescent="0.15">
      <c r="A4" s="54"/>
      <c r="B4" s="54"/>
      <c r="C4" s="55"/>
      <c r="D4" s="54"/>
      <c r="E4" s="54"/>
      <c r="F4" s="54"/>
      <c r="G4" s="54"/>
      <c r="H4" s="52"/>
      <c r="I4" s="53"/>
      <c r="J4" s="53"/>
    </row>
    <row r="5" spans="1:12" ht="30" customHeight="1" x14ac:dyDescent="0.15">
      <c r="A5" s="65" t="s">
        <v>3</v>
      </c>
      <c r="B5" s="66"/>
      <c r="C5" s="171">
        <f>タスキリレー!B5</f>
        <v>0</v>
      </c>
      <c r="D5" s="171"/>
      <c r="E5" s="171"/>
      <c r="F5" s="74"/>
      <c r="G5" s="74"/>
      <c r="H5" s="146"/>
      <c r="I5" s="147"/>
      <c r="J5" s="53"/>
    </row>
    <row r="6" spans="1:12" ht="10.5" customHeight="1" x14ac:dyDescent="0.15">
      <c r="A6" s="65"/>
      <c r="B6" s="66"/>
      <c r="C6" s="66"/>
      <c r="D6" s="66"/>
      <c r="E6" s="66"/>
      <c r="F6" s="66"/>
      <c r="G6" s="66"/>
      <c r="H6" s="56"/>
      <c r="I6" s="53"/>
      <c r="J6" s="53"/>
      <c r="K6" s="50"/>
      <c r="L6"/>
    </row>
    <row r="7" spans="1:12" ht="30" customHeight="1" x14ac:dyDescent="0.15">
      <c r="A7" s="65" t="s">
        <v>56</v>
      </c>
      <c r="B7" s="66"/>
      <c r="C7" s="172">
        <f>タスキリレー!B7</f>
        <v>0</v>
      </c>
      <c r="D7" s="172"/>
      <c r="E7" s="172"/>
      <c r="F7" s="67" t="s">
        <v>57</v>
      </c>
      <c r="G7" s="141">
        <f>タスキリレー!B9</f>
        <v>0</v>
      </c>
      <c r="H7" s="73"/>
      <c r="I7" s="73"/>
      <c r="J7" s="53"/>
      <c r="K7"/>
      <c r="L7"/>
    </row>
    <row r="8" spans="1:12" x14ac:dyDescent="0.15">
      <c r="A8" s="53"/>
      <c r="B8" s="53"/>
      <c r="C8" s="53"/>
      <c r="D8" s="53"/>
      <c r="E8" s="53"/>
      <c r="F8" s="56"/>
      <c r="G8" s="53"/>
      <c r="H8" s="56"/>
      <c r="I8" s="53"/>
      <c r="J8" s="53"/>
      <c r="K8"/>
      <c r="L8"/>
    </row>
    <row r="9" spans="1:12" x14ac:dyDescent="0.15">
      <c r="A9" s="53"/>
      <c r="B9" s="53"/>
      <c r="C9" s="53"/>
      <c r="D9" s="53"/>
      <c r="E9" s="53"/>
      <c r="F9" s="56"/>
      <c r="G9" s="53"/>
      <c r="H9" s="56"/>
      <c r="I9" s="53"/>
      <c r="J9" s="53"/>
      <c r="K9"/>
      <c r="L9"/>
    </row>
    <row r="10" spans="1:12" x14ac:dyDescent="0.15">
      <c r="A10" s="53"/>
      <c r="B10" s="53"/>
      <c r="C10" s="53"/>
      <c r="D10" s="53"/>
      <c r="E10" s="53"/>
      <c r="F10" s="56"/>
      <c r="G10" s="53"/>
      <c r="H10" s="56"/>
      <c r="I10" s="53"/>
      <c r="J10" s="53"/>
      <c r="K10"/>
      <c r="L10"/>
    </row>
    <row r="11" spans="1:12" x14ac:dyDescent="0.15">
      <c r="A11" s="53"/>
      <c r="B11" s="57"/>
      <c r="C11" s="58"/>
      <c r="D11" s="58"/>
      <c r="E11" s="58"/>
      <c r="F11" s="58"/>
      <c r="G11" s="58"/>
      <c r="H11" s="58"/>
      <c r="I11" s="59"/>
      <c r="J11" s="53"/>
      <c r="K11" s="166"/>
      <c r="L11"/>
    </row>
    <row r="12" spans="1:12" x14ac:dyDescent="0.15">
      <c r="A12" s="53"/>
      <c r="B12" s="60"/>
      <c r="C12" s="56"/>
      <c r="D12" s="56"/>
      <c r="E12" s="56"/>
      <c r="F12" s="56"/>
      <c r="G12" s="56"/>
      <c r="H12" s="56"/>
      <c r="I12" s="61"/>
      <c r="J12" s="53"/>
      <c r="K12" s="166"/>
      <c r="L12"/>
    </row>
    <row r="13" spans="1:12" x14ac:dyDescent="0.15">
      <c r="A13" s="53"/>
      <c r="B13" s="60"/>
      <c r="C13" s="56"/>
      <c r="D13" s="56"/>
      <c r="E13" s="56"/>
      <c r="F13" s="56"/>
      <c r="G13" s="56"/>
      <c r="H13" s="56"/>
      <c r="I13" s="61"/>
      <c r="J13" s="53"/>
      <c r="K13" s="166"/>
      <c r="L13"/>
    </row>
    <row r="14" spans="1:12" x14ac:dyDescent="0.15">
      <c r="A14" s="53"/>
      <c r="B14" s="60"/>
      <c r="C14" s="56"/>
      <c r="D14" s="56"/>
      <c r="E14" s="56"/>
      <c r="F14" s="56"/>
      <c r="G14" s="56"/>
      <c r="H14" s="56"/>
      <c r="I14" s="61"/>
      <c r="J14" s="53"/>
      <c r="K14" s="166"/>
      <c r="L14"/>
    </row>
    <row r="15" spans="1:12" x14ac:dyDescent="0.15">
      <c r="A15" s="53"/>
      <c r="B15" s="60"/>
      <c r="C15" s="56"/>
      <c r="D15" s="56"/>
      <c r="E15" s="56"/>
      <c r="F15" s="56"/>
      <c r="G15" s="56"/>
      <c r="H15" s="56"/>
      <c r="I15" s="61"/>
      <c r="J15" s="53"/>
      <c r="K15" s="166"/>
    </row>
    <row r="16" spans="1:12" x14ac:dyDescent="0.15">
      <c r="A16" s="53"/>
      <c r="B16" s="60"/>
      <c r="C16" s="56"/>
      <c r="D16" s="56"/>
      <c r="E16" s="56"/>
      <c r="F16" s="56"/>
      <c r="G16" s="56"/>
      <c r="H16" s="56"/>
      <c r="I16" s="61"/>
      <c r="J16" s="53"/>
      <c r="K16" s="166"/>
    </row>
    <row r="17" spans="1:11" x14ac:dyDescent="0.15">
      <c r="A17" s="53"/>
      <c r="B17" s="60"/>
      <c r="C17" s="56"/>
      <c r="D17" s="56"/>
      <c r="E17" s="56"/>
      <c r="F17" s="56"/>
      <c r="G17" s="56"/>
      <c r="H17" s="56"/>
      <c r="I17" s="61"/>
      <c r="J17" s="53"/>
      <c r="K17" s="166"/>
    </row>
    <row r="18" spans="1:11" x14ac:dyDescent="0.15">
      <c r="A18" s="53"/>
      <c r="B18" s="60"/>
      <c r="C18" s="56"/>
      <c r="D18" s="56"/>
      <c r="E18" s="56"/>
      <c r="F18" s="56"/>
      <c r="G18" s="56"/>
      <c r="H18" s="56"/>
      <c r="I18" s="61"/>
      <c r="J18" s="53"/>
      <c r="K18" s="166"/>
    </row>
    <row r="19" spans="1:11" x14ac:dyDescent="0.15">
      <c r="A19" s="53"/>
      <c r="B19" s="60"/>
      <c r="C19" s="56"/>
      <c r="D19" s="56"/>
      <c r="E19" s="56"/>
      <c r="F19" s="56"/>
      <c r="G19" s="56"/>
      <c r="H19" s="56"/>
      <c r="I19" s="61"/>
      <c r="J19" s="53"/>
      <c r="K19" s="166"/>
    </row>
    <row r="20" spans="1:11" x14ac:dyDescent="0.15">
      <c r="A20" s="53"/>
      <c r="B20" s="60"/>
      <c r="C20" s="56"/>
      <c r="D20" s="56"/>
      <c r="E20" s="56"/>
      <c r="F20" s="56"/>
      <c r="G20" s="56"/>
      <c r="H20" s="56"/>
      <c r="I20" s="61"/>
      <c r="J20" s="53"/>
      <c r="K20" s="166"/>
    </row>
    <row r="21" spans="1:11" x14ac:dyDescent="0.15">
      <c r="A21" s="53"/>
      <c r="B21" s="60"/>
      <c r="C21" s="56"/>
      <c r="D21" s="56"/>
      <c r="E21" s="56"/>
      <c r="F21" s="56"/>
      <c r="G21" s="56"/>
      <c r="H21" s="56"/>
      <c r="I21" s="61"/>
      <c r="J21" s="56"/>
      <c r="K21" s="166"/>
    </row>
    <row r="22" spans="1:11" x14ac:dyDescent="0.15">
      <c r="A22" s="53"/>
      <c r="B22" s="60"/>
      <c r="C22" s="56"/>
      <c r="D22" s="56"/>
      <c r="E22" s="56"/>
      <c r="F22" s="56"/>
      <c r="G22" s="56"/>
      <c r="H22" s="56"/>
      <c r="I22" s="61"/>
      <c r="J22" s="56"/>
      <c r="K22" s="166"/>
    </row>
    <row r="23" spans="1:11" x14ac:dyDescent="0.15">
      <c r="A23" s="53"/>
      <c r="B23" s="60"/>
      <c r="C23" s="56"/>
      <c r="D23" s="56"/>
      <c r="E23" s="56"/>
      <c r="F23" s="56"/>
      <c r="G23" s="56"/>
      <c r="H23" s="56"/>
      <c r="I23" s="61"/>
      <c r="J23" s="56"/>
      <c r="K23" s="166"/>
    </row>
    <row r="24" spans="1:11" x14ac:dyDescent="0.15">
      <c r="A24" s="53"/>
      <c r="B24" s="60"/>
      <c r="C24" s="56"/>
      <c r="D24" s="56"/>
      <c r="E24" s="56"/>
      <c r="F24" s="56"/>
      <c r="G24" s="56"/>
      <c r="H24" s="56"/>
      <c r="I24" s="61"/>
      <c r="J24" s="56"/>
      <c r="K24" s="166"/>
    </row>
    <row r="25" spans="1:11" x14ac:dyDescent="0.15">
      <c r="A25" s="53"/>
      <c r="B25" s="60"/>
      <c r="C25" s="56"/>
      <c r="D25" s="56"/>
      <c r="E25" s="56"/>
      <c r="F25" s="56"/>
      <c r="G25" s="56"/>
      <c r="H25" s="56"/>
      <c r="I25" s="61"/>
      <c r="J25" s="56"/>
      <c r="K25" s="166"/>
    </row>
    <row r="26" spans="1:11" x14ac:dyDescent="0.15">
      <c r="A26" s="53"/>
      <c r="B26" s="60"/>
      <c r="C26" s="56"/>
      <c r="D26" s="56"/>
      <c r="E26" s="56"/>
      <c r="F26" s="56"/>
      <c r="G26" s="56"/>
      <c r="H26" s="56"/>
      <c r="I26" s="61"/>
      <c r="J26" s="56"/>
      <c r="K26" s="166"/>
    </row>
    <row r="27" spans="1:11" x14ac:dyDescent="0.15">
      <c r="A27" s="53"/>
      <c r="B27" s="60"/>
      <c r="C27" s="56"/>
      <c r="D27" s="56"/>
      <c r="E27" s="56"/>
      <c r="F27" s="56"/>
      <c r="G27" s="56"/>
      <c r="H27" s="56"/>
      <c r="I27" s="61"/>
      <c r="J27" s="56"/>
      <c r="K27" s="166"/>
    </row>
    <row r="28" spans="1:11" x14ac:dyDescent="0.15">
      <c r="A28" s="53"/>
      <c r="B28" s="60"/>
      <c r="C28" s="56"/>
      <c r="D28" s="56"/>
      <c r="E28" s="56"/>
      <c r="F28" s="56"/>
      <c r="G28" s="56"/>
      <c r="H28" s="56"/>
      <c r="I28" s="61"/>
      <c r="J28" s="56"/>
      <c r="K28" s="166"/>
    </row>
    <row r="29" spans="1:11" x14ac:dyDescent="0.15">
      <c r="A29" s="53"/>
      <c r="B29" s="60"/>
      <c r="C29" s="56"/>
      <c r="D29" s="56"/>
      <c r="E29" s="56"/>
      <c r="F29" s="56"/>
      <c r="G29" s="56"/>
      <c r="H29" s="56"/>
      <c r="I29" s="61"/>
      <c r="J29" s="56"/>
      <c r="K29" s="166"/>
    </row>
    <row r="30" spans="1:11" x14ac:dyDescent="0.15">
      <c r="A30" s="53"/>
      <c r="B30" s="60"/>
      <c r="C30" s="56"/>
      <c r="D30" s="56"/>
      <c r="E30" s="56"/>
      <c r="F30" s="56"/>
      <c r="G30" s="56"/>
      <c r="H30" s="56"/>
      <c r="I30" s="61"/>
      <c r="J30" s="56"/>
      <c r="K30" s="166"/>
    </row>
    <row r="31" spans="1:11" x14ac:dyDescent="0.15">
      <c r="A31" s="53"/>
      <c r="B31" s="60"/>
      <c r="C31" s="56"/>
      <c r="D31" s="56"/>
      <c r="E31" s="56"/>
      <c r="F31" s="56"/>
      <c r="G31" s="56"/>
      <c r="H31" s="56"/>
      <c r="I31" s="61"/>
      <c r="J31" s="56"/>
      <c r="K31" s="166"/>
    </row>
    <row r="32" spans="1:11" ht="13.5" customHeight="1" x14ac:dyDescent="0.15">
      <c r="A32" s="53"/>
      <c r="B32" s="60"/>
      <c r="C32" s="56"/>
      <c r="D32" s="56"/>
      <c r="E32" s="56"/>
      <c r="F32" s="56"/>
      <c r="G32" s="56"/>
      <c r="H32" s="56"/>
      <c r="I32" s="61"/>
      <c r="J32" s="56"/>
      <c r="K32" s="166"/>
    </row>
    <row r="33" spans="1:11" x14ac:dyDescent="0.15">
      <c r="A33" s="53"/>
      <c r="B33" s="60"/>
      <c r="C33" s="56"/>
      <c r="D33" s="56"/>
      <c r="E33" s="56"/>
      <c r="F33" s="56"/>
      <c r="G33" s="56"/>
      <c r="H33" s="56"/>
      <c r="I33" s="61"/>
      <c r="J33" s="56"/>
      <c r="K33" s="166"/>
    </row>
    <row r="34" spans="1:11" x14ac:dyDescent="0.15">
      <c r="A34" s="53"/>
      <c r="B34" s="60"/>
      <c r="C34" s="56"/>
      <c r="D34" s="56"/>
      <c r="E34" s="56"/>
      <c r="F34" s="56"/>
      <c r="G34" s="56"/>
      <c r="H34" s="56"/>
      <c r="I34" s="61"/>
      <c r="J34" s="56"/>
      <c r="K34" s="166"/>
    </row>
    <row r="35" spans="1:11" x14ac:dyDescent="0.15">
      <c r="A35" s="53"/>
      <c r="B35" s="60"/>
      <c r="C35" s="56"/>
      <c r="D35" s="56"/>
      <c r="E35" s="56"/>
      <c r="F35" s="56"/>
      <c r="G35" s="56"/>
      <c r="H35" s="56"/>
      <c r="I35" s="61"/>
      <c r="J35" s="56"/>
      <c r="K35" s="166"/>
    </row>
    <row r="36" spans="1:11" x14ac:dyDescent="0.15">
      <c r="A36" s="53"/>
      <c r="B36" s="60"/>
      <c r="C36" s="56"/>
      <c r="D36" s="56"/>
      <c r="E36" s="56"/>
      <c r="F36" s="56"/>
      <c r="G36" s="56"/>
      <c r="H36" s="56"/>
      <c r="I36" s="61"/>
      <c r="J36" s="56"/>
      <c r="K36" s="166"/>
    </row>
    <row r="37" spans="1:11" x14ac:dyDescent="0.15">
      <c r="A37" s="53"/>
      <c r="B37" s="60"/>
      <c r="C37" s="56"/>
      <c r="D37" s="56"/>
      <c r="E37" s="56"/>
      <c r="F37" s="56"/>
      <c r="G37" s="56"/>
      <c r="H37" s="56"/>
      <c r="I37" s="61"/>
      <c r="J37" s="56"/>
      <c r="K37" s="166"/>
    </row>
    <row r="38" spans="1:11" x14ac:dyDescent="0.15">
      <c r="A38" s="53"/>
      <c r="B38" s="62"/>
      <c r="C38" s="63"/>
      <c r="D38" s="63"/>
      <c r="E38" s="63"/>
      <c r="F38" s="63"/>
      <c r="G38" s="63"/>
      <c r="H38" s="63"/>
      <c r="I38" s="64"/>
      <c r="J38" s="56"/>
      <c r="K38" s="166"/>
    </row>
    <row r="39" spans="1:11" x14ac:dyDescent="0.1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166"/>
    </row>
    <row r="40" spans="1:11" x14ac:dyDescent="0.1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166"/>
    </row>
    <row r="41" spans="1:11" x14ac:dyDescent="0.15">
      <c r="A41" s="53"/>
      <c r="B41" s="53"/>
      <c r="C41" s="53"/>
      <c r="D41" s="53"/>
      <c r="E41" s="53"/>
      <c r="F41" s="53"/>
      <c r="G41" s="53"/>
      <c r="H41" s="53"/>
      <c r="I41" s="53"/>
      <c r="J41" s="53"/>
    </row>
    <row r="42" spans="1:11" x14ac:dyDescent="0.15">
      <c r="A42" s="53"/>
      <c r="B42" s="53"/>
      <c r="C42" s="53"/>
      <c r="D42" s="53"/>
      <c r="E42" s="53"/>
      <c r="F42" s="53"/>
      <c r="G42" s="53"/>
      <c r="H42" s="53"/>
      <c r="I42" s="53"/>
      <c r="J42" s="53"/>
    </row>
    <row r="43" spans="1:11" s="70" customFormat="1" ht="21" x14ac:dyDescent="0.2">
      <c r="A43" s="69"/>
      <c r="B43" s="69" t="s">
        <v>91</v>
      </c>
      <c r="C43" s="69"/>
      <c r="D43" s="112">
        <f>タスキリレー!R59</f>
        <v>0</v>
      </c>
      <c r="E43" s="75"/>
      <c r="F43" s="137"/>
      <c r="G43" s="137"/>
      <c r="H43" s="147"/>
      <c r="I43" s="137"/>
      <c r="J43" s="69"/>
    </row>
    <row r="44" spans="1:11" s="70" customFormat="1" ht="21" x14ac:dyDescent="0.15">
      <c r="A44" s="69"/>
      <c r="B44" s="69"/>
      <c r="C44" s="69"/>
      <c r="D44" s="69"/>
      <c r="E44" s="69"/>
      <c r="F44" s="69"/>
      <c r="G44" s="69"/>
      <c r="H44" s="69"/>
      <c r="I44" s="69"/>
      <c r="J44" s="69"/>
    </row>
    <row r="45" spans="1:11" s="70" customFormat="1" ht="21" x14ac:dyDescent="0.15">
      <c r="A45" s="69"/>
      <c r="B45" s="137"/>
      <c r="C45" s="137"/>
      <c r="D45" s="138"/>
      <c r="E45" s="168"/>
      <c r="F45" s="168"/>
      <c r="G45" s="169"/>
      <c r="H45" s="169"/>
      <c r="I45" s="71"/>
      <c r="J45" s="69"/>
    </row>
    <row r="46" spans="1:11" ht="21" x14ac:dyDescent="0.15">
      <c r="A46" s="53"/>
      <c r="B46" s="53"/>
      <c r="C46" s="53"/>
      <c r="D46" s="53"/>
      <c r="E46" s="168" t="s">
        <v>58</v>
      </c>
      <c r="F46" s="168"/>
      <c r="G46" s="170">
        <f>(D43*4000)</f>
        <v>0</v>
      </c>
      <c r="H46" s="170"/>
      <c r="I46" s="71" t="s">
        <v>55</v>
      </c>
      <c r="J46" s="53"/>
    </row>
    <row r="47" spans="1:11" ht="21" x14ac:dyDescent="0.15">
      <c r="A47" s="53"/>
      <c r="B47" s="53"/>
      <c r="C47" s="53"/>
      <c r="D47" s="53"/>
      <c r="E47" s="168"/>
      <c r="F47" s="168"/>
      <c r="G47" s="53"/>
      <c r="H47" s="53"/>
      <c r="I47" s="53"/>
      <c r="J47" s="53"/>
    </row>
    <row r="48" spans="1:11" x14ac:dyDescent="0.15">
      <c r="A48" s="53"/>
      <c r="B48" s="53"/>
      <c r="C48" s="53"/>
      <c r="D48" s="53"/>
      <c r="E48" s="53"/>
      <c r="F48" s="53"/>
      <c r="G48" s="53"/>
      <c r="H48" s="53"/>
      <c r="I48" s="53"/>
      <c r="J48" s="53"/>
    </row>
    <row r="49" spans="1:10" x14ac:dyDescent="0.15">
      <c r="A49" s="53"/>
      <c r="B49" s="53"/>
      <c r="C49" s="53"/>
      <c r="D49" s="53"/>
      <c r="E49" s="53"/>
      <c r="F49" s="53"/>
      <c r="G49" s="53"/>
      <c r="H49" s="53"/>
      <c r="I49" s="53"/>
      <c r="J49" s="53"/>
    </row>
    <row r="50" spans="1:10" s="68" customFormat="1" x14ac:dyDescent="0.15"/>
    <row r="51" spans="1:10" s="68" customFormat="1" x14ac:dyDescent="0.15"/>
    <row r="52" spans="1:10" s="68" customFormat="1" x14ac:dyDescent="0.15"/>
    <row r="53" spans="1:10" s="68" customFormat="1" x14ac:dyDescent="0.15"/>
    <row r="54" spans="1:10" s="68" customFormat="1" x14ac:dyDescent="0.15"/>
    <row r="55" spans="1:10" s="68" customFormat="1" x14ac:dyDescent="0.15"/>
    <row r="56" spans="1:10" s="68" customFormat="1" x14ac:dyDescent="0.15"/>
  </sheetData>
  <mergeCells count="9">
    <mergeCell ref="K11:K40"/>
    <mergeCell ref="A1:J1"/>
    <mergeCell ref="E46:F46"/>
    <mergeCell ref="E47:F47"/>
    <mergeCell ref="E45:F45"/>
    <mergeCell ref="G45:H45"/>
    <mergeCell ref="G46:H46"/>
    <mergeCell ref="C5:E5"/>
    <mergeCell ref="C7:E7"/>
  </mergeCells>
  <phoneticPr fontId="8"/>
  <dataValidations count="1">
    <dataValidation imeMode="disabled" allowBlank="1" showInputMessage="1" showErrorMessage="1" sqref="H7:I7 G7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86"/>
  <sheetViews>
    <sheetView showGridLines="0" showZeros="0" workbookViewId="0">
      <selection activeCell="Q26" sqref="Q26"/>
    </sheetView>
  </sheetViews>
  <sheetFormatPr defaultRowHeight="13.5" x14ac:dyDescent="0.15"/>
  <cols>
    <col min="1" max="3" width="9" style="4"/>
    <col min="4" max="5" width="3.75" style="4" customWidth="1"/>
    <col min="6" max="6" width="9" style="4"/>
    <col min="7" max="7" width="3.125" style="4" customWidth="1"/>
    <col min="8" max="8" width="9" style="4"/>
    <col min="9" max="9" width="6.25" style="4" customWidth="1"/>
    <col min="10" max="10" width="6.875" style="4" customWidth="1"/>
    <col min="11" max="11" width="12.75" style="4" customWidth="1"/>
    <col min="12" max="13" width="9" style="4" hidden="1" customWidth="1"/>
    <col min="14" max="14" width="0.125" style="4" customWidth="1"/>
    <col min="15" max="15" width="4.125" style="4" customWidth="1"/>
    <col min="16" max="16384" width="9" style="4"/>
  </cols>
  <sheetData>
    <row r="1" spans="1:19" ht="17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9"/>
      <c r="P1" s="47"/>
      <c r="Q1" s="47"/>
      <c r="R1" s="47"/>
      <c r="S1" s="47"/>
    </row>
    <row r="2" spans="1:19" ht="17.2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9"/>
      <c r="P2" s="47"/>
      <c r="Q2" s="47"/>
      <c r="R2" s="47"/>
      <c r="S2" s="47"/>
    </row>
    <row r="3" spans="1:19" ht="30.75" x14ac:dyDescent="0.15">
      <c r="A3" s="174" t="s">
        <v>7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5"/>
      <c r="M3" s="5"/>
      <c r="N3" s="6"/>
      <c r="O3" s="19"/>
      <c r="P3" s="47"/>
      <c r="Q3" s="47"/>
      <c r="R3" s="47"/>
      <c r="S3" s="47"/>
    </row>
    <row r="4" spans="1:19" ht="17.25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9"/>
      <c r="P4" s="47"/>
      <c r="Q4" s="47"/>
      <c r="R4" s="47"/>
      <c r="S4" s="47"/>
    </row>
    <row r="5" spans="1:19" ht="17.25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9"/>
      <c r="P5" s="47"/>
      <c r="Q5" s="47"/>
      <c r="R5" s="47"/>
      <c r="S5" s="47"/>
    </row>
    <row r="6" spans="1:19" ht="17.25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7">
        <v>1</v>
      </c>
      <c r="M6" s="7">
        <v>1</v>
      </c>
      <c r="N6" s="3">
        <v>6</v>
      </c>
      <c r="O6" s="19"/>
      <c r="P6" s="47"/>
      <c r="Q6" s="47"/>
      <c r="R6" s="47"/>
      <c r="S6" s="47"/>
    </row>
    <row r="7" spans="1:19" ht="17.25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7">
        <v>2</v>
      </c>
      <c r="M7" s="7">
        <v>2</v>
      </c>
      <c r="N7" s="3">
        <v>7</v>
      </c>
      <c r="O7" s="19"/>
      <c r="P7" s="47"/>
      <c r="Q7" s="47"/>
      <c r="R7" s="47"/>
      <c r="S7" s="47"/>
    </row>
    <row r="8" spans="1:19" ht="17.25" x14ac:dyDescent="0.15">
      <c r="A8" s="3"/>
      <c r="B8" s="3"/>
      <c r="C8" s="3"/>
      <c r="D8" s="3"/>
      <c r="E8" s="8" t="s">
        <v>89</v>
      </c>
      <c r="F8" s="125">
        <v>6</v>
      </c>
      <c r="G8" s="8" t="s">
        <v>8</v>
      </c>
      <c r="H8" s="125" t="s">
        <v>9</v>
      </c>
      <c r="I8" s="3" t="s">
        <v>10</v>
      </c>
      <c r="J8" s="125" t="s">
        <v>9</v>
      </c>
      <c r="K8" s="3" t="s">
        <v>11</v>
      </c>
      <c r="L8" s="7">
        <v>3</v>
      </c>
      <c r="M8" s="7">
        <v>3</v>
      </c>
      <c r="N8" s="3">
        <v>8</v>
      </c>
      <c r="O8" s="19"/>
      <c r="P8" s="47"/>
      <c r="Q8" s="47"/>
      <c r="R8" s="47"/>
      <c r="S8" s="47"/>
    </row>
    <row r="9" spans="1:19" ht="17.25" x14ac:dyDescent="0.15">
      <c r="A9" s="3"/>
      <c r="B9" s="3"/>
      <c r="C9" s="3"/>
      <c r="D9" s="3"/>
      <c r="E9" s="3"/>
      <c r="F9" s="8"/>
      <c r="G9" s="8"/>
      <c r="H9" s="10"/>
      <c r="I9" s="3"/>
      <c r="J9" s="10"/>
      <c r="K9" s="3"/>
      <c r="L9" s="7">
        <v>4</v>
      </c>
      <c r="M9" s="7">
        <v>4</v>
      </c>
      <c r="N9" s="3"/>
      <c r="O9" s="19"/>
      <c r="P9" s="47"/>
      <c r="Q9" s="47"/>
      <c r="R9" s="47"/>
      <c r="S9" s="47"/>
    </row>
    <row r="10" spans="1:19" ht="17.25" x14ac:dyDescent="0.15">
      <c r="A10" s="3"/>
      <c r="B10" s="3"/>
      <c r="C10" s="3"/>
      <c r="D10" s="3"/>
      <c r="E10" s="3"/>
      <c r="F10" s="8"/>
      <c r="G10" s="8"/>
      <c r="H10" s="10"/>
      <c r="I10" s="3"/>
      <c r="J10" s="10"/>
      <c r="K10" s="3"/>
      <c r="L10" s="7">
        <v>5</v>
      </c>
      <c r="M10" s="7">
        <v>5</v>
      </c>
      <c r="N10" s="3"/>
      <c r="O10" s="19"/>
      <c r="P10" s="47"/>
      <c r="Q10" s="47"/>
      <c r="R10" s="47"/>
      <c r="S10" s="47"/>
    </row>
    <row r="11" spans="1:19" ht="17.25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7">
        <v>6</v>
      </c>
      <c r="M11" s="7">
        <v>6</v>
      </c>
      <c r="N11" s="3"/>
      <c r="O11" s="19"/>
      <c r="P11" s="47"/>
      <c r="Q11" s="47"/>
      <c r="R11" s="47"/>
      <c r="S11" s="47"/>
    </row>
    <row r="12" spans="1:19" ht="17.25" x14ac:dyDescent="0.15">
      <c r="A12" s="175" t="s">
        <v>12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7">
        <v>7</v>
      </c>
      <c r="M12" s="7">
        <v>7</v>
      </c>
      <c r="N12" s="3"/>
      <c r="O12" s="19"/>
      <c r="P12" s="47"/>
      <c r="Q12" s="47"/>
      <c r="R12" s="47"/>
      <c r="S12" s="47"/>
    </row>
    <row r="13" spans="1:19" ht="17.25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7">
        <v>8</v>
      </c>
      <c r="M13" s="7">
        <v>8</v>
      </c>
      <c r="N13" s="3"/>
      <c r="O13" s="19"/>
      <c r="P13" s="47"/>
      <c r="Q13" s="47"/>
      <c r="R13" s="47"/>
      <c r="S13" s="47"/>
    </row>
    <row r="14" spans="1:19" ht="17.25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7">
        <v>9</v>
      </c>
      <c r="M14" s="7">
        <v>9</v>
      </c>
      <c r="N14" s="3"/>
      <c r="O14" s="19"/>
      <c r="P14" s="47"/>
      <c r="Q14" s="47"/>
      <c r="R14" s="47"/>
      <c r="S14" s="47"/>
    </row>
    <row r="15" spans="1:19" ht="17.25" x14ac:dyDescent="0.15">
      <c r="A15" s="3"/>
      <c r="B15" s="3"/>
      <c r="C15" s="3"/>
      <c r="D15" s="3"/>
      <c r="E15" s="175" t="s">
        <v>13</v>
      </c>
      <c r="F15" s="175"/>
      <c r="G15" s="11"/>
      <c r="H15" s="12"/>
      <c r="I15" s="3"/>
      <c r="J15" s="3"/>
      <c r="K15" s="3"/>
      <c r="L15" s="7">
        <v>10</v>
      </c>
      <c r="M15" s="7">
        <v>10</v>
      </c>
      <c r="N15" s="3"/>
      <c r="O15" s="19"/>
      <c r="P15" s="47"/>
      <c r="Q15" s="47"/>
      <c r="R15" s="47"/>
      <c r="S15" s="47"/>
    </row>
    <row r="16" spans="1:19" ht="17.25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7">
        <v>11</v>
      </c>
      <c r="M16" s="7">
        <v>11</v>
      </c>
      <c r="N16" s="3"/>
      <c r="O16" s="19"/>
      <c r="P16" s="47"/>
      <c r="Q16" s="47"/>
      <c r="R16" s="47"/>
      <c r="S16" s="47"/>
    </row>
    <row r="17" spans="1:19" ht="17.25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7">
        <v>12</v>
      </c>
      <c r="M17" s="7">
        <v>12</v>
      </c>
      <c r="N17" s="3"/>
      <c r="O17" s="19"/>
      <c r="P17" s="47"/>
      <c r="Q17" s="47"/>
      <c r="R17" s="47"/>
      <c r="S17" s="47"/>
    </row>
    <row r="18" spans="1:19" ht="21" x14ac:dyDescent="0.15">
      <c r="A18" s="3" t="s">
        <v>14</v>
      </c>
      <c r="B18" s="177" t="s">
        <v>80</v>
      </c>
      <c r="C18" s="177"/>
      <c r="D18" s="177"/>
      <c r="E18" s="177"/>
      <c r="F18" s="177"/>
      <c r="G18" s="177"/>
      <c r="H18" s="177"/>
      <c r="I18" s="177"/>
      <c r="J18" s="177"/>
      <c r="K18" s="13"/>
      <c r="M18" s="7">
        <v>13</v>
      </c>
      <c r="N18" s="3"/>
      <c r="O18" s="19"/>
      <c r="P18" s="47"/>
      <c r="Q18" s="47"/>
      <c r="R18" s="47"/>
      <c r="S18" s="47"/>
    </row>
    <row r="19" spans="1:19" ht="17.25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7">
        <v>14</v>
      </c>
      <c r="N19" s="3"/>
      <c r="O19" s="19"/>
      <c r="P19" s="47"/>
      <c r="Q19" s="47"/>
      <c r="R19" s="47"/>
      <c r="S19" s="47"/>
    </row>
    <row r="20" spans="1:19" ht="17.25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M20" s="7">
        <v>15</v>
      </c>
      <c r="N20" s="3"/>
      <c r="O20" s="19"/>
      <c r="P20" s="47"/>
      <c r="Q20" s="47"/>
      <c r="R20" s="47"/>
      <c r="S20" s="47"/>
    </row>
    <row r="21" spans="1:19" ht="17.25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7">
        <v>16</v>
      </c>
      <c r="N21" s="3"/>
      <c r="O21" s="19"/>
      <c r="P21" s="47"/>
      <c r="Q21" s="47"/>
      <c r="R21" s="47"/>
      <c r="S21" s="47"/>
    </row>
    <row r="22" spans="1:19" ht="17.25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7">
        <v>17</v>
      </c>
      <c r="N22" s="3"/>
      <c r="O22" s="19"/>
      <c r="P22" s="47"/>
      <c r="Q22" s="47"/>
      <c r="R22" s="47"/>
      <c r="S22" s="47"/>
    </row>
    <row r="23" spans="1:19" ht="17.25" x14ac:dyDescent="0.15">
      <c r="A23" s="3" t="s">
        <v>15</v>
      </c>
      <c r="B23" s="8" t="s">
        <v>90</v>
      </c>
      <c r="C23" s="125">
        <v>7</v>
      </c>
      <c r="D23" s="8" t="s">
        <v>8</v>
      </c>
      <c r="E23" s="8"/>
      <c r="F23" s="9">
        <v>2</v>
      </c>
      <c r="G23" s="10" t="s">
        <v>16</v>
      </c>
      <c r="H23" s="9">
        <v>1</v>
      </c>
      <c r="I23" s="10" t="s">
        <v>17</v>
      </c>
      <c r="J23" s="3"/>
      <c r="K23" s="14" t="s">
        <v>18</v>
      </c>
      <c r="L23" s="3"/>
      <c r="M23" s="7">
        <v>18</v>
      </c>
      <c r="N23" s="3"/>
      <c r="O23" s="19"/>
      <c r="P23" s="47"/>
      <c r="Q23" s="47"/>
      <c r="R23" s="47"/>
      <c r="S23" s="47"/>
    </row>
    <row r="24" spans="1:19" ht="2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14"/>
      <c r="L24" s="15"/>
      <c r="M24" s="7">
        <v>19</v>
      </c>
      <c r="N24" s="3"/>
      <c r="O24" s="19"/>
      <c r="P24" s="47"/>
      <c r="Q24" s="47"/>
      <c r="R24" s="47"/>
      <c r="S24" s="47"/>
    </row>
    <row r="25" spans="1:19" ht="17.25" x14ac:dyDescent="0.15">
      <c r="A25" s="3"/>
      <c r="B25" s="8" t="s">
        <v>90</v>
      </c>
      <c r="C25" s="125">
        <v>7</v>
      </c>
      <c r="D25" s="8" t="s">
        <v>8</v>
      </c>
      <c r="E25" s="8"/>
      <c r="F25" s="9">
        <v>2</v>
      </c>
      <c r="G25" s="10" t="s">
        <v>16</v>
      </c>
      <c r="H25" s="9">
        <v>1</v>
      </c>
      <c r="I25" s="10" t="s">
        <v>17</v>
      </c>
      <c r="J25" s="3"/>
      <c r="K25" s="14" t="s">
        <v>19</v>
      </c>
      <c r="L25" s="3"/>
      <c r="M25" s="7">
        <v>20</v>
      </c>
      <c r="N25" s="3"/>
      <c r="O25" s="19"/>
      <c r="P25" s="47"/>
      <c r="Q25" s="47"/>
      <c r="R25" s="47"/>
      <c r="S25" s="47"/>
    </row>
    <row r="26" spans="1:19" ht="17.25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7">
        <v>21</v>
      </c>
      <c r="N26" s="3"/>
      <c r="O26" s="19"/>
      <c r="P26" s="47"/>
      <c r="Q26" s="47"/>
      <c r="R26" s="47"/>
      <c r="S26" s="47"/>
    </row>
    <row r="27" spans="1:19" ht="17.25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7">
        <v>22</v>
      </c>
      <c r="N27" s="3"/>
      <c r="O27" s="19"/>
      <c r="P27" s="47"/>
      <c r="Q27" s="47"/>
      <c r="R27" s="47"/>
      <c r="S27" s="47"/>
    </row>
    <row r="28" spans="1:19" ht="17.25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7">
        <v>23</v>
      </c>
      <c r="N28" s="3"/>
      <c r="O28" s="19"/>
      <c r="P28" s="47"/>
      <c r="Q28" s="47"/>
      <c r="R28" s="47"/>
      <c r="S28" s="47"/>
    </row>
    <row r="29" spans="1:19" ht="21" x14ac:dyDescent="0.15">
      <c r="A29" s="3" t="s">
        <v>20</v>
      </c>
      <c r="B29" s="176" t="s">
        <v>86</v>
      </c>
      <c r="C29" s="176"/>
      <c r="D29" s="176"/>
      <c r="E29" s="176"/>
      <c r="F29" s="176"/>
      <c r="G29" s="176"/>
      <c r="H29" s="176"/>
      <c r="I29" s="176"/>
      <c r="J29" s="176"/>
      <c r="K29" s="13"/>
      <c r="L29" s="3"/>
      <c r="M29" s="7">
        <v>24</v>
      </c>
      <c r="N29" s="3"/>
      <c r="O29" s="19"/>
      <c r="P29" s="47"/>
      <c r="Q29" s="47"/>
      <c r="R29" s="47"/>
      <c r="S29" s="47"/>
    </row>
    <row r="30" spans="1:19" ht="17.25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7">
        <v>25</v>
      </c>
      <c r="N30" s="3"/>
      <c r="O30" s="19"/>
      <c r="P30" s="47"/>
      <c r="Q30" s="47"/>
      <c r="R30" s="47"/>
      <c r="S30" s="47"/>
    </row>
    <row r="31" spans="1:19" ht="17.25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7">
        <v>26</v>
      </c>
      <c r="N31" s="3"/>
      <c r="O31" s="19"/>
      <c r="P31" s="47"/>
      <c r="Q31" s="47"/>
      <c r="R31" s="47"/>
      <c r="S31" s="47"/>
    </row>
    <row r="32" spans="1:19" ht="17.25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7">
        <v>27</v>
      </c>
      <c r="N32" s="3"/>
      <c r="O32" s="19"/>
      <c r="P32" s="47"/>
      <c r="Q32" s="47"/>
      <c r="R32" s="47"/>
      <c r="S32" s="47"/>
    </row>
    <row r="33" spans="1:19" ht="17.25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7">
        <v>28</v>
      </c>
      <c r="N33" s="3"/>
      <c r="O33" s="19"/>
      <c r="P33" s="47"/>
      <c r="Q33" s="47"/>
      <c r="R33" s="47"/>
      <c r="S33" s="47"/>
    </row>
    <row r="34" spans="1:19" ht="17.25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7">
        <v>29</v>
      </c>
      <c r="N34" s="3"/>
      <c r="O34" s="19"/>
      <c r="P34" s="47"/>
      <c r="Q34" s="47"/>
      <c r="R34" s="47"/>
      <c r="S34" s="47"/>
    </row>
    <row r="35" spans="1:19" ht="21" x14ac:dyDescent="0.15">
      <c r="B35" s="3"/>
      <c r="C35" s="3"/>
      <c r="D35" s="3"/>
      <c r="E35" s="3"/>
      <c r="F35" s="3"/>
      <c r="G35" s="3"/>
      <c r="H35" s="3"/>
      <c r="I35" s="3"/>
      <c r="J35" s="3"/>
      <c r="K35" s="3"/>
      <c r="L35" s="16"/>
      <c r="M35" s="7">
        <v>30</v>
      </c>
      <c r="N35" s="3"/>
      <c r="O35" s="19"/>
      <c r="P35" s="47"/>
      <c r="Q35" s="47"/>
      <c r="R35" s="47"/>
      <c r="S35" s="47"/>
    </row>
    <row r="36" spans="1:19" ht="21" x14ac:dyDescent="0.15">
      <c r="A36" s="3"/>
      <c r="B36" s="16" t="s">
        <v>6</v>
      </c>
      <c r="D36" s="179">
        <f>タスキリレー!B5</f>
        <v>0</v>
      </c>
      <c r="E36" s="179"/>
      <c r="F36" s="179"/>
      <c r="G36" s="179"/>
      <c r="H36" s="179"/>
      <c r="I36" s="178" t="s">
        <v>23</v>
      </c>
      <c r="J36" s="178"/>
      <c r="K36" s="178"/>
      <c r="L36" s="3"/>
      <c r="M36" s="7">
        <v>31</v>
      </c>
      <c r="N36" s="3"/>
      <c r="O36" s="19"/>
      <c r="P36" s="47"/>
      <c r="Q36" s="47"/>
      <c r="R36" s="47"/>
      <c r="S36" s="47"/>
    </row>
    <row r="37" spans="1:19" ht="21" x14ac:dyDescent="0.15">
      <c r="A37" s="3"/>
      <c r="B37" s="16"/>
      <c r="C37" s="17"/>
      <c r="D37" s="17"/>
      <c r="E37" s="17"/>
      <c r="F37" s="17"/>
      <c r="G37" s="17"/>
      <c r="H37" s="17"/>
      <c r="I37" s="16"/>
      <c r="J37" s="16"/>
      <c r="K37" s="16"/>
      <c r="L37" s="3"/>
      <c r="N37" s="3"/>
      <c r="O37" s="19"/>
      <c r="P37" s="47"/>
      <c r="Q37" s="47"/>
      <c r="R37" s="47"/>
      <c r="S37" s="47"/>
    </row>
    <row r="38" spans="1:19" ht="2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18"/>
      <c r="N38" s="3"/>
      <c r="O38" s="19"/>
      <c r="P38" s="47"/>
      <c r="Q38" s="47"/>
      <c r="R38" s="47"/>
      <c r="S38" s="47"/>
    </row>
    <row r="39" spans="1:19" ht="17.25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N39" s="3"/>
      <c r="O39" s="19"/>
      <c r="P39" s="47"/>
      <c r="Q39" s="47"/>
      <c r="R39" s="47"/>
      <c r="S39" s="47"/>
    </row>
    <row r="40" spans="1:19" s="22" customFormat="1" ht="21" x14ac:dyDescent="0.15">
      <c r="A40" s="21"/>
      <c r="B40" s="21" t="s">
        <v>5</v>
      </c>
      <c r="C40" s="23"/>
      <c r="D40" s="173"/>
      <c r="E40" s="173"/>
      <c r="F40" s="173"/>
      <c r="G40" s="173"/>
      <c r="H40" s="173"/>
      <c r="I40" s="173"/>
      <c r="J40" s="173"/>
      <c r="K40" s="21" t="s">
        <v>21</v>
      </c>
      <c r="L40" s="21"/>
      <c r="N40" s="21"/>
      <c r="O40" s="48"/>
      <c r="P40" s="49"/>
      <c r="Q40" s="49"/>
      <c r="R40" s="49"/>
      <c r="S40" s="49"/>
    </row>
    <row r="41" spans="1:19" ht="17.25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9"/>
      <c r="P41" s="47"/>
      <c r="Q41" s="47"/>
      <c r="R41" s="47"/>
      <c r="S41" s="47"/>
    </row>
    <row r="42" spans="1:19" ht="1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9"/>
      <c r="P42" s="47"/>
      <c r="Q42" s="47"/>
      <c r="R42" s="47"/>
      <c r="S42" s="47"/>
    </row>
    <row r="43" spans="1:19" ht="13.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N43" s="3"/>
      <c r="O43" s="19"/>
      <c r="P43" s="47"/>
      <c r="Q43" s="47"/>
      <c r="R43" s="47"/>
      <c r="S43" s="47"/>
    </row>
    <row r="44" spans="1:19" ht="15" hidden="1" customHeight="1" x14ac:dyDescent="0.15">
      <c r="B44" s="3"/>
      <c r="C44" s="3"/>
      <c r="D44" s="3"/>
      <c r="E44" s="3"/>
      <c r="F44" s="3"/>
      <c r="G44" s="3"/>
      <c r="H44" s="3"/>
      <c r="I44" s="3"/>
      <c r="J44" s="3"/>
      <c r="K44" s="3"/>
      <c r="O44" s="19"/>
      <c r="P44" s="47"/>
      <c r="Q44" s="47"/>
      <c r="R44" s="47"/>
      <c r="S44" s="47"/>
    </row>
    <row r="45" spans="1:19" ht="15" hidden="1" customHeight="1" x14ac:dyDescent="0.15">
      <c r="B45" s="3"/>
      <c r="C45" s="3"/>
      <c r="D45" s="3"/>
      <c r="E45" s="3"/>
      <c r="F45" s="3"/>
      <c r="G45" s="3"/>
      <c r="H45" s="3"/>
      <c r="I45" s="3"/>
      <c r="J45" s="3"/>
      <c r="K45" s="3"/>
      <c r="O45" s="19"/>
      <c r="P45" s="47"/>
      <c r="Q45" s="47"/>
      <c r="R45" s="47"/>
      <c r="S45" s="47"/>
    </row>
    <row r="46" spans="1:19" hidden="1" x14ac:dyDescent="0.15">
      <c r="O46" s="19"/>
      <c r="P46" s="47"/>
      <c r="Q46" s="47"/>
      <c r="R46" s="47"/>
      <c r="S46" s="47"/>
    </row>
    <row r="47" spans="1:19" hidden="1" x14ac:dyDescent="0.15">
      <c r="B47" s="4" t="s">
        <v>31</v>
      </c>
      <c r="O47" s="19"/>
      <c r="P47" s="47"/>
      <c r="Q47" s="47"/>
      <c r="R47" s="47"/>
      <c r="S47" s="47"/>
    </row>
    <row r="48" spans="1:19" hidden="1" x14ac:dyDescent="0.15">
      <c r="B48" s="4" t="s">
        <v>85</v>
      </c>
      <c r="O48" s="19"/>
      <c r="P48" s="47"/>
      <c r="Q48" s="47"/>
      <c r="R48" s="47"/>
      <c r="S48" s="47"/>
    </row>
    <row r="49" spans="1:19" hidden="1" x14ac:dyDescent="0.15">
      <c r="B49" s="4" t="s">
        <v>32</v>
      </c>
      <c r="O49" s="19"/>
      <c r="P49" s="47"/>
      <c r="Q49" s="47"/>
      <c r="R49" s="47"/>
      <c r="S49" s="47"/>
    </row>
    <row r="50" spans="1:19" hidden="1" x14ac:dyDescent="0.15">
      <c r="B50" s="4" t="s">
        <v>33</v>
      </c>
      <c r="O50" s="124"/>
      <c r="P50" s="47"/>
      <c r="Q50" s="47"/>
      <c r="R50" s="47"/>
      <c r="S50" s="47"/>
    </row>
    <row r="51" spans="1:19" hidden="1" x14ac:dyDescent="0.15">
      <c r="B51" s="4" t="s">
        <v>84</v>
      </c>
      <c r="O51" s="19"/>
      <c r="P51" s="47"/>
      <c r="Q51" s="47"/>
      <c r="R51" s="47"/>
      <c r="S51" s="47"/>
    </row>
    <row r="52" spans="1:19" hidden="1" x14ac:dyDescent="0.15">
      <c r="B52" s="4" t="s">
        <v>34</v>
      </c>
      <c r="O52" s="19"/>
      <c r="P52" s="47"/>
      <c r="Q52" s="47"/>
      <c r="R52" s="47"/>
      <c r="S52" s="47"/>
    </row>
    <row r="53" spans="1:19" hidden="1" x14ac:dyDescent="0.15">
      <c r="B53" s="4" t="s">
        <v>35</v>
      </c>
      <c r="O53" s="19"/>
      <c r="P53" s="47"/>
      <c r="Q53" s="47"/>
      <c r="R53" s="47"/>
      <c r="S53" s="47"/>
    </row>
    <row r="54" spans="1:19" hidden="1" x14ac:dyDescent="0.15">
      <c r="B54" s="4" t="s">
        <v>36</v>
      </c>
      <c r="O54" s="19"/>
      <c r="P54" s="47"/>
      <c r="Q54" s="47"/>
      <c r="R54" s="47"/>
      <c r="S54" s="47"/>
    </row>
    <row r="55" spans="1:19" hidden="1" x14ac:dyDescent="0.15">
      <c r="B55" s="4" t="s">
        <v>79</v>
      </c>
      <c r="O55" s="19"/>
      <c r="P55" s="47"/>
      <c r="Q55" s="47"/>
      <c r="R55" s="47"/>
      <c r="S55" s="47"/>
    </row>
    <row r="56" spans="1:19" hidden="1" x14ac:dyDescent="0.15">
      <c r="B56" s="4" t="s">
        <v>37</v>
      </c>
      <c r="O56" s="19"/>
      <c r="P56" s="47"/>
      <c r="Q56" s="47"/>
      <c r="R56" s="47"/>
      <c r="S56" s="47"/>
    </row>
    <row r="57" spans="1:19" hidden="1" x14ac:dyDescent="0.15">
      <c r="B57" s="4" t="s">
        <v>38</v>
      </c>
      <c r="O57" s="19"/>
      <c r="P57" s="47"/>
      <c r="Q57" s="47"/>
      <c r="R57" s="47"/>
      <c r="S57" s="47"/>
    </row>
    <row r="58" spans="1:19" hidden="1" x14ac:dyDescent="0.15">
      <c r="B58" s="4" t="s">
        <v>83</v>
      </c>
      <c r="O58" s="19"/>
      <c r="P58" s="47"/>
      <c r="Q58" s="47"/>
      <c r="R58" s="47"/>
      <c r="S58" s="47"/>
    </row>
    <row r="59" spans="1:19" hidden="1" x14ac:dyDescent="0.15">
      <c r="B59" s="4" t="s">
        <v>80</v>
      </c>
      <c r="O59" s="19"/>
      <c r="P59" s="47"/>
      <c r="Q59" s="47"/>
      <c r="R59" s="47"/>
      <c r="S59" s="47"/>
    </row>
    <row r="60" spans="1:19" hidden="1" x14ac:dyDescent="0.15">
      <c r="O60" s="19"/>
      <c r="P60" s="47"/>
      <c r="Q60" s="47"/>
      <c r="R60" s="47"/>
      <c r="S60" s="47"/>
    </row>
    <row r="61" spans="1:19" hidden="1" x14ac:dyDescent="0.15">
      <c r="B61" s="4" t="s">
        <v>86</v>
      </c>
      <c r="O61" s="19"/>
      <c r="P61" s="47"/>
      <c r="Q61" s="47"/>
      <c r="R61" s="47"/>
      <c r="S61" s="47"/>
    </row>
    <row r="62" spans="1:19" hidden="1" x14ac:dyDescent="0.15">
      <c r="B62" s="4" t="s">
        <v>22</v>
      </c>
      <c r="O62" s="19"/>
      <c r="P62" s="47"/>
      <c r="Q62" s="47"/>
      <c r="R62" s="47"/>
      <c r="S62" s="47"/>
    </row>
    <row r="63" spans="1:19" hidden="1" x14ac:dyDescent="0.15">
      <c r="B63" s="4" t="s">
        <v>24</v>
      </c>
      <c r="O63" s="19"/>
      <c r="P63" s="47"/>
      <c r="Q63" s="47"/>
      <c r="R63" s="47"/>
      <c r="S63" s="47"/>
    </row>
    <row r="64" spans="1:19" x14ac:dyDescent="0.1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19"/>
      <c r="P64" s="47"/>
      <c r="Q64" s="47"/>
      <c r="R64" s="47"/>
      <c r="S64" s="47"/>
    </row>
    <row r="65" spans="1:19" x14ac:dyDescent="0.1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19"/>
      <c r="P65" s="47"/>
      <c r="Q65" s="47"/>
      <c r="R65" s="47"/>
      <c r="S65" s="47"/>
    </row>
    <row r="66" spans="1:19" x14ac:dyDescent="0.1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19"/>
      <c r="P66" s="47"/>
      <c r="Q66" s="47"/>
      <c r="R66" s="47"/>
      <c r="S66" s="47"/>
    </row>
    <row r="67" spans="1:19" x14ac:dyDescent="0.1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19"/>
      <c r="P67" s="47"/>
      <c r="Q67" s="47"/>
      <c r="R67" s="47"/>
      <c r="S67" s="47"/>
    </row>
    <row r="68" spans="1:19" x14ac:dyDescent="0.1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19"/>
      <c r="P68" s="47"/>
      <c r="Q68" s="47"/>
      <c r="R68" s="47"/>
      <c r="S68" s="47"/>
    </row>
    <row r="69" spans="1:19" x14ac:dyDescent="0.1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19"/>
      <c r="P69" s="47"/>
      <c r="Q69" s="47"/>
      <c r="R69" s="47"/>
      <c r="S69" s="47"/>
    </row>
    <row r="70" spans="1:19" x14ac:dyDescent="0.1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19"/>
      <c r="P70" s="47"/>
      <c r="Q70" s="47"/>
      <c r="R70" s="47"/>
      <c r="S70" s="47"/>
    </row>
    <row r="71" spans="1:19" x14ac:dyDescent="0.1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19"/>
      <c r="P71" s="47"/>
      <c r="Q71" s="47"/>
      <c r="R71" s="47"/>
      <c r="S71" s="47"/>
    </row>
    <row r="72" spans="1:19" x14ac:dyDescent="0.1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19"/>
      <c r="P72" s="47"/>
      <c r="Q72" s="47"/>
      <c r="R72" s="47"/>
      <c r="S72" s="47"/>
    </row>
    <row r="73" spans="1:19" x14ac:dyDescent="0.1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19"/>
      <c r="P73" s="47"/>
      <c r="Q73" s="47"/>
      <c r="R73" s="47"/>
      <c r="S73" s="47"/>
    </row>
    <row r="74" spans="1:19" x14ac:dyDescent="0.1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19"/>
      <c r="P74" s="47"/>
      <c r="Q74" s="47"/>
      <c r="R74" s="47"/>
      <c r="S74" s="47"/>
    </row>
    <row r="75" spans="1:19" x14ac:dyDescent="0.1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19"/>
      <c r="P75" s="47"/>
      <c r="Q75" s="47"/>
      <c r="R75" s="47"/>
      <c r="S75" s="47"/>
    </row>
    <row r="76" spans="1:19" x14ac:dyDescent="0.1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19"/>
      <c r="P76" s="47"/>
      <c r="Q76" s="47"/>
      <c r="R76" s="47"/>
      <c r="S76" s="47"/>
    </row>
    <row r="77" spans="1:19" x14ac:dyDescent="0.1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19"/>
      <c r="P77" s="47"/>
      <c r="Q77" s="47"/>
      <c r="R77" s="47"/>
      <c r="S77" s="47"/>
    </row>
    <row r="78" spans="1:19" x14ac:dyDescent="0.1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19"/>
      <c r="P78" s="47"/>
      <c r="Q78" s="47"/>
      <c r="R78" s="47"/>
      <c r="S78" s="47"/>
    </row>
    <row r="79" spans="1:19" x14ac:dyDescent="0.1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19"/>
      <c r="P79" s="47"/>
      <c r="Q79" s="47"/>
      <c r="R79" s="47"/>
      <c r="S79" s="47"/>
    </row>
    <row r="80" spans="1:19" x14ac:dyDescent="0.15">
      <c r="O80"/>
    </row>
    <row r="81" spans="15:15" x14ac:dyDescent="0.15">
      <c r="O81"/>
    </row>
    <row r="82" spans="15:15" x14ac:dyDescent="0.15">
      <c r="O82"/>
    </row>
    <row r="83" spans="15:15" x14ac:dyDescent="0.15">
      <c r="O83"/>
    </row>
    <row r="84" spans="15:15" x14ac:dyDescent="0.15">
      <c r="O84"/>
    </row>
    <row r="85" spans="15:15" x14ac:dyDescent="0.15">
      <c r="O85"/>
    </row>
    <row r="86" spans="15:15" x14ac:dyDescent="0.15">
      <c r="O86"/>
    </row>
    <row r="87" spans="15:15" x14ac:dyDescent="0.15">
      <c r="O87"/>
    </row>
    <row r="88" spans="15:15" x14ac:dyDescent="0.15">
      <c r="O88"/>
    </row>
    <row r="89" spans="15:15" x14ac:dyDescent="0.15">
      <c r="O89"/>
    </row>
    <row r="90" spans="15:15" x14ac:dyDescent="0.15">
      <c r="O90"/>
    </row>
    <row r="91" spans="15:15" x14ac:dyDescent="0.15">
      <c r="O91"/>
    </row>
    <row r="92" spans="15:15" x14ac:dyDescent="0.15">
      <c r="O92"/>
    </row>
    <row r="93" spans="15:15" x14ac:dyDescent="0.15">
      <c r="O93"/>
    </row>
    <row r="94" spans="15:15" x14ac:dyDescent="0.15">
      <c r="O94"/>
    </row>
    <row r="95" spans="15:15" x14ac:dyDescent="0.15">
      <c r="O95"/>
    </row>
    <row r="96" spans="15:15" x14ac:dyDescent="0.15">
      <c r="O96"/>
    </row>
    <row r="97" spans="15:15" x14ac:dyDescent="0.15">
      <c r="O97"/>
    </row>
    <row r="98" spans="15:15" x14ac:dyDescent="0.15">
      <c r="O98"/>
    </row>
    <row r="99" spans="15:15" x14ac:dyDescent="0.15">
      <c r="O99"/>
    </row>
    <row r="100" spans="15:15" x14ac:dyDescent="0.15">
      <c r="O100"/>
    </row>
    <row r="101" spans="15:15" x14ac:dyDescent="0.15">
      <c r="O101"/>
    </row>
    <row r="102" spans="15:15" x14ac:dyDescent="0.15">
      <c r="O102"/>
    </row>
    <row r="103" spans="15:15" x14ac:dyDescent="0.15">
      <c r="O103"/>
    </row>
    <row r="104" spans="15:15" x14ac:dyDescent="0.15">
      <c r="O104"/>
    </row>
    <row r="105" spans="15:15" x14ac:dyDescent="0.15">
      <c r="O105"/>
    </row>
    <row r="106" spans="15:15" x14ac:dyDescent="0.15">
      <c r="O106"/>
    </row>
    <row r="107" spans="15:15" x14ac:dyDescent="0.15">
      <c r="O107"/>
    </row>
    <row r="108" spans="15:15" x14ac:dyDescent="0.15">
      <c r="O108"/>
    </row>
    <row r="109" spans="15:15" x14ac:dyDescent="0.15">
      <c r="O109"/>
    </row>
    <row r="110" spans="15:15" x14ac:dyDescent="0.15">
      <c r="O110"/>
    </row>
    <row r="111" spans="15:15" x14ac:dyDescent="0.15">
      <c r="O111"/>
    </row>
    <row r="112" spans="15:15" x14ac:dyDescent="0.15">
      <c r="O112"/>
    </row>
    <row r="113" spans="15:15" x14ac:dyDescent="0.15">
      <c r="O113"/>
    </row>
    <row r="114" spans="15:15" x14ac:dyDescent="0.15">
      <c r="O114"/>
    </row>
    <row r="115" spans="15:15" x14ac:dyDescent="0.15">
      <c r="O115"/>
    </row>
    <row r="116" spans="15:15" x14ac:dyDescent="0.15">
      <c r="O116"/>
    </row>
    <row r="117" spans="15:15" x14ac:dyDescent="0.15">
      <c r="O117"/>
    </row>
    <row r="118" spans="15:15" x14ac:dyDescent="0.15">
      <c r="O118"/>
    </row>
    <row r="119" spans="15:15" x14ac:dyDescent="0.15">
      <c r="O119"/>
    </row>
    <row r="120" spans="15:15" x14ac:dyDescent="0.15">
      <c r="O120"/>
    </row>
    <row r="121" spans="15:15" x14ac:dyDescent="0.15">
      <c r="O121"/>
    </row>
    <row r="122" spans="15:15" x14ac:dyDescent="0.15">
      <c r="O122"/>
    </row>
    <row r="123" spans="15:15" x14ac:dyDescent="0.15">
      <c r="O123"/>
    </row>
    <row r="124" spans="15:15" x14ac:dyDescent="0.15">
      <c r="O124"/>
    </row>
    <row r="125" spans="15:15" x14ac:dyDescent="0.15">
      <c r="O125"/>
    </row>
    <row r="126" spans="15:15" x14ac:dyDescent="0.15">
      <c r="O126"/>
    </row>
    <row r="127" spans="15:15" x14ac:dyDescent="0.15">
      <c r="O127"/>
    </row>
    <row r="128" spans="15:15" x14ac:dyDescent="0.15">
      <c r="O128"/>
    </row>
    <row r="129" spans="15:15" x14ac:dyDescent="0.15">
      <c r="O129"/>
    </row>
    <row r="130" spans="15:15" x14ac:dyDescent="0.15">
      <c r="O130"/>
    </row>
    <row r="131" spans="15:15" x14ac:dyDescent="0.15">
      <c r="O131"/>
    </row>
    <row r="132" spans="15:15" x14ac:dyDescent="0.15">
      <c r="O132"/>
    </row>
    <row r="133" spans="15:15" x14ac:dyDescent="0.15">
      <c r="O133"/>
    </row>
    <row r="134" spans="15:15" x14ac:dyDescent="0.15">
      <c r="O134"/>
    </row>
    <row r="135" spans="15:15" x14ac:dyDescent="0.15">
      <c r="O135"/>
    </row>
    <row r="136" spans="15:15" x14ac:dyDescent="0.15">
      <c r="O136"/>
    </row>
    <row r="137" spans="15:15" x14ac:dyDescent="0.15">
      <c r="O137"/>
    </row>
    <row r="138" spans="15:15" x14ac:dyDescent="0.15">
      <c r="O138"/>
    </row>
    <row r="139" spans="15:15" x14ac:dyDescent="0.15">
      <c r="O139"/>
    </row>
    <row r="140" spans="15:15" x14ac:dyDescent="0.15">
      <c r="O140"/>
    </row>
    <row r="141" spans="15:15" x14ac:dyDescent="0.15">
      <c r="O141"/>
    </row>
    <row r="142" spans="15:15" x14ac:dyDescent="0.15">
      <c r="O142"/>
    </row>
    <row r="143" spans="15:15" x14ac:dyDescent="0.15">
      <c r="O143"/>
    </row>
    <row r="144" spans="15:15" x14ac:dyDescent="0.15">
      <c r="O144"/>
    </row>
    <row r="145" spans="15:15" x14ac:dyDescent="0.15">
      <c r="O145"/>
    </row>
    <row r="146" spans="15:15" x14ac:dyDescent="0.15">
      <c r="O146"/>
    </row>
    <row r="147" spans="15:15" x14ac:dyDescent="0.15">
      <c r="O147"/>
    </row>
    <row r="148" spans="15:15" x14ac:dyDescent="0.15">
      <c r="O148"/>
    </row>
    <row r="149" spans="15:15" x14ac:dyDescent="0.15">
      <c r="O149"/>
    </row>
    <row r="150" spans="15:15" x14ac:dyDescent="0.15">
      <c r="O150"/>
    </row>
    <row r="151" spans="15:15" x14ac:dyDescent="0.15">
      <c r="O151"/>
    </row>
    <row r="152" spans="15:15" x14ac:dyDescent="0.15">
      <c r="O152"/>
    </row>
    <row r="153" spans="15:15" x14ac:dyDescent="0.15">
      <c r="O153"/>
    </row>
    <row r="154" spans="15:15" x14ac:dyDescent="0.15">
      <c r="O154"/>
    </row>
    <row r="155" spans="15:15" x14ac:dyDescent="0.15">
      <c r="O155"/>
    </row>
    <row r="156" spans="15:15" x14ac:dyDescent="0.15">
      <c r="O156"/>
    </row>
    <row r="157" spans="15:15" x14ac:dyDescent="0.15">
      <c r="O157"/>
    </row>
    <row r="158" spans="15:15" x14ac:dyDescent="0.15">
      <c r="O158"/>
    </row>
    <row r="159" spans="15:15" x14ac:dyDescent="0.15">
      <c r="O159"/>
    </row>
    <row r="160" spans="15:15" x14ac:dyDescent="0.15">
      <c r="O160"/>
    </row>
    <row r="161" spans="15:15" x14ac:dyDescent="0.15">
      <c r="O161"/>
    </row>
    <row r="162" spans="15:15" x14ac:dyDescent="0.15">
      <c r="O162"/>
    </row>
    <row r="163" spans="15:15" x14ac:dyDescent="0.15">
      <c r="O163"/>
    </row>
    <row r="164" spans="15:15" x14ac:dyDescent="0.15">
      <c r="O164"/>
    </row>
    <row r="165" spans="15:15" x14ac:dyDescent="0.15">
      <c r="O165"/>
    </row>
    <row r="166" spans="15:15" x14ac:dyDescent="0.15">
      <c r="O166"/>
    </row>
    <row r="167" spans="15:15" x14ac:dyDescent="0.15">
      <c r="O167"/>
    </row>
    <row r="168" spans="15:15" x14ac:dyDescent="0.15">
      <c r="O168"/>
    </row>
    <row r="169" spans="15:15" x14ac:dyDescent="0.15">
      <c r="O169"/>
    </row>
    <row r="170" spans="15:15" x14ac:dyDescent="0.15">
      <c r="O170"/>
    </row>
    <row r="171" spans="15:15" x14ac:dyDescent="0.15">
      <c r="O171"/>
    </row>
    <row r="172" spans="15:15" x14ac:dyDescent="0.15">
      <c r="O172"/>
    </row>
    <row r="173" spans="15:15" x14ac:dyDescent="0.15">
      <c r="O173"/>
    </row>
    <row r="174" spans="15:15" x14ac:dyDescent="0.15">
      <c r="O174"/>
    </row>
    <row r="175" spans="15:15" x14ac:dyDescent="0.15">
      <c r="O175"/>
    </row>
    <row r="176" spans="15:15" x14ac:dyDescent="0.15">
      <c r="O176"/>
    </row>
    <row r="177" spans="15:15" x14ac:dyDescent="0.15">
      <c r="O177"/>
    </row>
    <row r="178" spans="15:15" x14ac:dyDescent="0.15">
      <c r="O178"/>
    </row>
    <row r="179" spans="15:15" x14ac:dyDescent="0.15">
      <c r="O179"/>
    </row>
    <row r="180" spans="15:15" x14ac:dyDescent="0.15">
      <c r="O180"/>
    </row>
    <row r="181" spans="15:15" x14ac:dyDescent="0.15">
      <c r="O181"/>
    </row>
    <row r="182" spans="15:15" x14ac:dyDescent="0.15">
      <c r="O182"/>
    </row>
    <row r="183" spans="15:15" x14ac:dyDescent="0.15">
      <c r="O183"/>
    </row>
    <row r="184" spans="15:15" x14ac:dyDescent="0.15">
      <c r="O184"/>
    </row>
    <row r="185" spans="15:15" x14ac:dyDescent="0.15">
      <c r="O185"/>
    </row>
    <row r="186" spans="15:15" x14ac:dyDescent="0.15">
      <c r="O186"/>
    </row>
  </sheetData>
  <protectedRanges>
    <protectedRange sqref="E40" name="校長名"/>
  </protectedRanges>
  <mergeCells count="8">
    <mergeCell ref="D40:J40"/>
    <mergeCell ref="A3:K3"/>
    <mergeCell ref="A12:K12"/>
    <mergeCell ref="B29:J29"/>
    <mergeCell ref="B18:J18"/>
    <mergeCell ref="I36:K36"/>
    <mergeCell ref="E15:F15"/>
    <mergeCell ref="D36:H36"/>
  </mergeCells>
  <phoneticPr fontId="3"/>
  <dataValidations count="11">
    <dataValidation errorStyle="warning" allowBlank="1" showInputMessage="1" sqref="D36:H36"/>
    <dataValidation type="list" errorStyle="warning" allowBlank="1" showInputMessage="1" sqref="F8 C25 C23">
      <formula1>$N$6:$N$8</formula1>
    </dataValidation>
    <dataValidation type="list" allowBlank="1" showInputMessage="1" showErrorMessage="1" sqref="H9:H10">
      <formula1>$E$47:$E$63</formula1>
    </dataValidation>
    <dataValidation type="list" allowBlank="1" showInputMessage="1" showErrorMessage="1" sqref="J9:J10">
      <formula1>$F$47:$F$82</formula1>
    </dataValidation>
    <dataValidation type="list" errorStyle="warning" allowBlank="1" showInputMessage="1" sqref="K18">
      <formula1>$B$47:$B$59</formula1>
    </dataValidation>
    <dataValidation type="list" errorStyle="warning" allowBlank="1" showInputMessage="1" sqref="B29:K29">
      <formula1>$B$61:$B$63</formula1>
    </dataValidation>
    <dataValidation type="list" errorStyle="warning" allowBlank="1" showInputMessage="1" sqref="H8 F25 F23">
      <formula1>$L$6:$L$17</formula1>
    </dataValidation>
    <dataValidation type="list" errorStyle="warning" allowBlank="1" showInputMessage="1" showErrorMessage="1" sqref="C37:G37">
      <formula1>$O$1:$O$108</formula1>
    </dataValidation>
    <dataValidation type="list" errorStyle="warning" allowBlank="1" showInputMessage="1" sqref="J8 H23 H25">
      <formula1>$M$6:$M$36</formula1>
    </dataValidation>
    <dataValidation errorStyle="information" allowBlank="1" showInputMessage="1" sqref="C40:J40"/>
    <dataValidation type="list" errorStyle="warning" allowBlank="1" showInputMessage="1" sqref="B18:J18">
      <formula1>$B$47:$B$59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タスキリレー</vt:lpstr>
      <vt:lpstr>タスキリレーオーダー</vt:lpstr>
      <vt:lpstr>振込票貼付用紙</vt:lpstr>
      <vt:lpstr>出場認知書</vt:lpstr>
      <vt:lpstr>タスキリレー!Print_Area</vt:lpstr>
      <vt:lpstr>出場認知書!Print_Area</vt:lpstr>
      <vt:lpstr>振込票貼付用紙!Print_Area</vt:lpstr>
    </vt:vector>
  </TitlesOfParts>
  <Company>三重陸上競技協会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2024中学申込Ver1.1</dc:title>
  <dc:creator>三重陸上競技協会情報部</dc:creator>
  <cp:lastModifiedBy>三重陸協情報委員会</cp:lastModifiedBy>
  <cp:lastPrinted>2013-11-30T07:45:53Z</cp:lastPrinted>
  <dcterms:created xsi:type="dcterms:W3CDTF">2003-01-04T11:51:22Z</dcterms:created>
  <dcterms:modified xsi:type="dcterms:W3CDTF">2024-11-27T23:27:42Z</dcterms:modified>
</cp:coreProperties>
</file>