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edu-my.sharepoint.com/personal/18nozomi1_mie-c_ed_jp/Documents/★ドキュメント/陸上関係/2025育成/01＿練習会/2026.02.23＿２月練習会/2026.02.23＿開催文章/"/>
    </mc:Choice>
  </mc:AlternateContent>
  <xr:revisionPtr revIDLastSave="114" documentId="8_{881C5E05-3680-461B-AB6E-B9490B327A6C}" xr6:coauthVersionLast="47" xr6:coauthVersionMax="47" xr10:uidLastSave="{57A6884B-118B-4A03-8B84-B0EDDDC2A824}"/>
  <bookViews>
    <workbookView xWindow="-108" yWindow="-108" windowWidth="23256" windowHeight="12456" xr2:uid="{00000000-000D-0000-FFFF-FFFF00000000}"/>
  </bookViews>
  <sheets>
    <sheet name="申込2026.2" sheetId="2" r:id="rId1"/>
  </sheets>
  <definedNames>
    <definedName name="_xlnm._FilterDatabase" localSheetId="0" hidden="1">'申込2026.2'!$L$1:$X$10</definedName>
    <definedName name="_xlnm.Print_Area" localSheetId="0">'申込2026.2'!$A$1:$L$82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2" l="1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A3" i="2"/>
  <c r="C44" i="2"/>
  <c r="F52" i="2"/>
  <c r="F51" i="2"/>
  <c r="F50" i="2"/>
  <c r="F44" i="2"/>
  <c r="D44" i="2"/>
  <c r="I44" i="2"/>
  <c r="G44" i="2"/>
  <c r="E44" i="2"/>
  <c r="K14" i="2"/>
  <c r="I10" i="2"/>
  <c r="I9" i="2"/>
  <c r="I8" i="2"/>
  <c r="F54" i="2"/>
  <c r="C45" i="2"/>
</calcChain>
</file>

<file path=xl/sharedStrings.xml><?xml version="1.0" encoding="utf-8"?>
<sst xmlns="http://schemas.openxmlformats.org/spreadsheetml/2006/main" count="55" uniqueCount="50">
  <si>
    <t>白地の欄に必要事項をすべて記入してください。</t>
    <rPh sb="0" eb="2">
      <t>シロジ</t>
    </rPh>
    <rPh sb="3" eb="4">
      <t>ラン</t>
    </rPh>
    <rPh sb="5" eb="7">
      <t>ヒツヨウ</t>
    </rPh>
    <rPh sb="7" eb="9">
      <t>ジコウ</t>
    </rPh>
    <rPh sb="13" eb="15">
      <t>キニュウ</t>
    </rPh>
    <phoneticPr fontId="1"/>
  </si>
  <si>
    <t>未記入の欄があります。</t>
    <rPh sb="0" eb="3">
      <t>ミキニュウ</t>
    </rPh>
    <rPh sb="4" eb="5">
      <t>ラン</t>
    </rPh>
    <phoneticPr fontId="1"/>
  </si>
  <si>
    <t>記入忘れがないか確認し，entry23mie@gmail.comへ送信してください。</t>
    <rPh sb="0" eb="2">
      <t>キニュウ</t>
    </rPh>
    <rPh sb="2" eb="3">
      <t>ワス</t>
    </rPh>
    <rPh sb="8" eb="10">
      <t>カクニン</t>
    </rPh>
    <rPh sb="33" eb="35">
      <t>ソウシン</t>
    </rPh>
    <phoneticPr fontId="1"/>
  </si>
  <si>
    <t>所属</t>
    <rPh sb="0" eb="2">
      <t>ショゾク</t>
    </rPh>
    <phoneticPr fontId="1"/>
  </si>
  <si>
    <t>←</t>
    <phoneticPr fontId="1"/>
  </si>
  <si>
    <t>選手はすべて記入されていますか。</t>
    <rPh sb="0" eb="2">
      <t>センシュ</t>
    </rPh>
    <rPh sb="6" eb="8">
      <t>キニュウ</t>
    </rPh>
    <phoneticPr fontId="1"/>
  </si>
  <si>
    <t>引率者・代表者</t>
    <rPh sb="0" eb="2">
      <t>インソツ</t>
    </rPh>
    <rPh sb="2" eb="3">
      <t>シャ</t>
    </rPh>
    <rPh sb="4" eb="7">
      <t>ダイヒョウシャ</t>
    </rPh>
    <phoneticPr fontId="1"/>
  </si>
  <si>
    <t>引率者・代表者名</t>
    <rPh sb="0" eb="3">
      <t>インソツシャ</t>
    </rPh>
    <rPh sb="4" eb="7">
      <t>ダイヒョウシャ</t>
    </rPh>
    <rPh sb="7" eb="8">
      <t>メイ</t>
    </rPh>
    <phoneticPr fontId="1"/>
  </si>
  <si>
    <t>引率有無</t>
    <rPh sb="0" eb="2">
      <t>インソツ</t>
    </rPh>
    <rPh sb="2" eb="4">
      <t>ウム</t>
    </rPh>
    <phoneticPr fontId="1"/>
  </si>
  <si>
    <t>連絡の取れるメールアドレス</t>
    <rPh sb="0" eb="2">
      <t>レンラク</t>
    </rPh>
    <rPh sb="3" eb="4">
      <t>ト</t>
    </rPh>
    <phoneticPr fontId="1"/>
  </si>
  <si>
    <t>選　　手</t>
    <rPh sb="0" eb="1">
      <t>セン</t>
    </rPh>
    <rPh sb="3" eb="4">
      <t>テ</t>
    </rPh>
    <phoneticPr fontId="1"/>
  </si>
  <si>
    <t>名    前</t>
    <rPh sb="0" eb="1">
      <t>ナ</t>
    </rPh>
    <rPh sb="5" eb="6">
      <t>ゼン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</si>
  <si>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</si>
  <si>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</si>
  <si>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ベスト記録</t>
    <rPh sb="3" eb="5">
      <t>キロク</t>
    </rPh>
    <phoneticPr fontId="1"/>
  </si>
  <si>
    <t>備考・配慮事項等</t>
    <rPh sb="0" eb="2">
      <t>ビコウ</t>
    </rPh>
    <rPh sb="3" eb="7">
      <t>ハイリョジコウ</t>
    </rPh>
    <rPh sb="7" eb="8">
      <t>トウ</t>
    </rPh>
    <phoneticPr fontId="1"/>
  </si>
  <si>
    <t>男</t>
    <rPh sb="0" eb="1">
      <t>オトコ</t>
    </rPh>
    <phoneticPr fontId="1"/>
  </si>
  <si>
    <t>団体推薦枠</t>
    <rPh sb="0" eb="2">
      <t>ダンタイ</t>
    </rPh>
    <rPh sb="2" eb="4">
      <t>スイセン</t>
    </rPh>
    <rPh sb="4" eb="5">
      <t>ワク</t>
    </rPh>
    <phoneticPr fontId="1"/>
  </si>
  <si>
    <t>100m・200m・400ｍ</t>
    <phoneticPr fontId="1"/>
  </si>
  <si>
    <t>女</t>
    <rPh sb="0" eb="1">
      <t>オンナ</t>
    </rPh>
    <phoneticPr fontId="1"/>
  </si>
  <si>
    <t>標準記録突破者</t>
    <rPh sb="0" eb="2">
      <t>ヒョウジュン</t>
    </rPh>
    <rPh sb="2" eb="4">
      <t>キロク</t>
    </rPh>
    <rPh sb="4" eb="6">
      <t>トッパ</t>
    </rPh>
    <rPh sb="6" eb="7">
      <t>シャ</t>
    </rPh>
    <phoneticPr fontId="1"/>
  </si>
  <si>
    <t>短距離</t>
    <rPh sb="0" eb="3">
      <t>タンキョリ</t>
    </rPh>
    <phoneticPr fontId="1"/>
  </si>
  <si>
    <t>1500mまたは3000m</t>
    <phoneticPr fontId="1"/>
  </si>
  <si>
    <t>引率します。</t>
    <rPh sb="0" eb="2">
      <t>インソツ</t>
    </rPh>
    <phoneticPr fontId="1"/>
  </si>
  <si>
    <t>中距離</t>
    <rPh sb="0" eb="3">
      <t>チュウキョリ</t>
    </rPh>
    <phoneticPr fontId="1"/>
  </si>
  <si>
    <t>砲丸投</t>
    <rPh sb="0" eb="3">
      <t>ホウガンナ</t>
    </rPh>
    <phoneticPr fontId="1"/>
  </si>
  <si>
    <t>引率しません。</t>
    <rPh sb="0" eb="2">
      <t>インソツ</t>
    </rPh>
    <phoneticPr fontId="1"/>
  </si>
  <si>
    <t>1500m</t>
    <phoneticPr fontId="1"/>
  </si>
  <si>
    <t>ハードル</t>
  </si>
  <si>
    <t>顧</t>
    <rPh sb="0" eb="1">
      <t>コ</t>
    </rPh>
    <phoneticPr fontId="1"/>
  </si>
  <si>
    <t>棒高跳</t>
    <rPh sb="0" eb="3">
      <t>ボウタカトビ</t>
    </rPh>
    <phoneticPr fontId="1"/>
  </si>
  <si>
    <t>標</t>
    <rPh sb="0" eb="1">
      <t>シルベ</t>
    </rPh>
    <phoneticPr fontId="1"/>
  </si>
  <si>
    <t>走高跳</t>
    <rPh sb="0" eb="1">
      <t>ハシ</t>
    </rPh>
    <rPh sb="1" eb="3">
      <t>タカト</t>
    </rPh>
    <phoneticPr fontId="1"/>
  </si>
  <si>
    <t>走幅跳</t>
    <rPh sb="0" eb="1">
      <t>ソウ</t>
    </rPh>
    <rPh sb="1" eb="3">
      <t>ハバト</t>
    </rPh>
    <phoneticPr fontId="1"/>
  </si>
  <si>
    <t>顧１</t>
    <rPh sb="0" eb="1">
      <t>コ</t>
    </rPh>
    <phoneticPr fontId="1"/>
  </si>
  <si>
    <t>１年生ブロック（男女合わせて２名まで）</t>
    <rPh sb="1" eb="3">
      <t>ネンセイ</t>
    </rPh>
    <rPh sb="8" eb="10">
      <t>ダンジョ</t>
    </rPh>
    <rPh sb="10" eb="11">
      <t>ア</t>
    </rPh>
    <rPh sb="15" eb="16">
      <t>メイ</t>
    </rPh>
    <phoneticPr fontId="1"/>
  </si>
  <si>
    <r>
      <t xml:space="preserve">参加条件
</t>
    </r>
    <r>
      <rPr>
        <sz val="5"/>
        <color theme="1"/>
        <rFont val="HG丸ｺﾞｼｯｸM-PRO"/>
        <family val="3"/>
        <charset val="128"/>
      </rPr>
      <t>（団体推薦枠６名＋記録突破者）</t>
    </r>
    <r>
      <rPr>
        <sz val="6"/>
        <color theme="1"/>
        <rFont val="HG丸ｺﾞｼｯｸM-PRO"/>
        <family val="3"/>
        <charset val="128"/>
      </rPr>
      <t xml:space="preserve">
</t>
    </r>
    <r>
      <rPr>
        <sz val="5"/>
        <color theme="1"/>
        <rFont val="HG丸ｺﾞｼｯｸM-PRO"/>
        <family val="3"/>
        <charset val="128"/>
      </rPr>
      <t>※ここで１年生ブロックを選択した場合、「練習会参加種目」も１年生ブロックを選択してください</t>
    </r>
    <rPh sb="0" eb="4">
      <t>サンカジョウケン</t>
    </rPh>
    <rPh sb="6" eb="8">
      <t>ダンタイ</t>
    </rPh>
    <rPh sb="8" eb="10">
      <t>スイセン</t>
    </rPh>
    <rPh sb="10" eb="11">
      <t>ワク</t>
    </rPh>
    <rPh sb="12" eb="13">
      <t>メイ</t>
    </rPh>
    <rPh sb="14" eb="16">
      <t>キロク</t>
    </rPh>
    <rPh sb="16" eb="18">
      <t>トッパ</t>
    </rPh>
    <rPh sb="18" eb="19">
      <t>シャ</t>
    </rPh>
    <rPh sb="26" eb="28">
      <t>ネンセイ</t>
    </rPh>
    <rPh sb="33" eb="35">
      <t>センタク</t>
    </rPh>
    <rPh sb="37" eb="39">
      <t>バアイ</t>
    </rPh>
    <rPh sb="41" eb="44">
      <t>レンシュウカイ</t>
    </rPh>
    <rPh sb="44" eb="48">
      <t>サンカシュモク</t>
    </rPh>
    <rPh sb="51" eb="53">
      <t>ネンセイ</t>
    </rPh>
    <rPh sb="58" eb="60">
      <t>センタク</t>
    </rPh>
    <phoneticPr fontId="1"/>
  </si>
  <si>
    <r>
      <t xml:space="preserve">練習会参加種目
</t>
    </r>
    <r>
      <rPr>
        <sz val="5"/>
        <color theme="1"/>
        <rFont val="HG丸ｺﾞｼｯｸM-PRO"/>
        <family val="3"/>
        <charset val="128"/>
      </rPr>
      <t>※ここで１年生ブロックを選択した場合、「参加条件」も１年生ブロックを選択してください</t>
    </r>
    <rPh sb="0" eb="2">
      <t>レンシュウ</t>
    </rPh>
    <rPh sb="2" eb="3">
      <t>カイ</t>
    </rPh>
    <rPh sb="3" eb="5">
      <t>サンカ</t>
    </rPh>
    <rPh sb="5" eb="7">
      <t>シュモク</t>
    </rPh>
    <rPh sb="28" eb="32">
      <t>サンカジョウケン</t>
    </rPh>
    <phoneticPr fontId="1"/>
  </si>
  <si>
    <t>協力コーチとして参加します</t>
    <rPh sb="0" eb="2">
      <t>キョウリョク</t>
    </rPh>
    <rPh sb="8" eb="10">
      <t>サンカ</t>
    </rPh>
    <phoneticPr fontId="1"/>
  </si>
  <si>
    <r>
      <t xml:space="preserve">緊急連絡先
</t>
    </r>
    <r>
      <rPr>
        <sz val="11"/>
        <color rgb="FFFF0000"/>
        <rFont val="HG丸ｺﾞｼｯｸM-PRO"/>
        <family val="3"/>
        <charset val="128"/>
      </rPr>
      <t>ハイフン不要</t>
    </r>
    <rPh sb="0" eb="2">
      <t>キンキュウ</t>
    </rPh>
    <rPh sb="2" eb="5">
      <t>レンラクサキ</t>
    </rPh>
    <rPh sb="10" eb="12">
      <t>フヨウ</t>
    </rPh>
    <phoneticPr fontId="1"/>
  </si>
  <si>
    <t>長距離</t>
    <rPh sb="0" eb="3">
      <t>チョウキョリ</t>
    </rPh>
    <phoneticPr fontId="1"/>
  </si>
  <si>
    <t>走幅跳</t>
    <rPh sb="0" eb="1">
      <t>ハシ</t>
    </rPh>
    <rPh sb="1" eb="3">
      <t>ハバトビ</t>
    </rPh>
    <phoneticPr fontId="1"/>
  </si>
  <si>
    <t>棒高跳</t>
    <rPh sb="0" eb="3">
      <t>ボウタカト</t>
    </rPh>
    <phoneticPr fontId="1"/>
  </si>
  <si>
    <t>砲丸投（グライド投法）</t>
    <rPh sb="0" eb="3">
      <t>ホウガンナ</t>
    </rPh>
    <rPh sb="8" eb="10">
      <t>トウホウ</t>
    </rPh>
    <phoneticPr fontId="1"/>
  </si>
  <si>
    <t>砲丸投（回転投法）</t>
    <rPh sb="0" eb="3">
      <t>ホウガンナ</t>
    </rPh>
    <rPh sb="4" eb="6">
      <t>カイテン</t>
    </rPh>
    <rPh sb="6" eb="8">
      <t>トウホウ</t>
    </rPh>
    <phoneticPr fontId="1"/>
  </si>
  <si>
    <t>１年生ブロック（男女合わせて２名まで）</t>
  </si>
  <si>
    <t>○○中学校の○○の部分を入力してください。（「中」は入れない）
クラブチームはチーム名を入力してください。</t>
    <rPh sb="23" eb="24">
      <t>チュウ</t>
    </rPh>
    <rPh sb="26" eb="27">
      <t>イ</t>
    </rPh>
    <phoneticPr fontId="1"/>
  </si>
  <si>
    <r>
      <rPr>
        <sz val="10"/>
        <color theme="1"/>
        <rFont val="HG丸ｺﾞｼｯｸM-PRO"/>
        <family val="3"/>
        <charset val="128"/>
      </rPr>
      <t>協力コーチ希望種目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7"/>
        <color theme="1"/>
        <rFont val="HG丸ｺﾞｼｯｸM-PRO"/>
        <family val="3"/>
        <charset val="128"/>
      </rPr>
      <t>※種目は限らせて頂きます。
※無記入の場合こちらで割り振らせていただきます。</t>
    </r>
    <rPh sb="0" eb="2">
      <t>キョウリョク</t>
    </rPh>
    <rPh sb="5" eb="9">
      <t>キボウシュモク</t>
    </rPh>
    <rPh sb="11" eb="13">
      <t>シュモク</t>
    </rPh>
    <rPh sb="14" eb="15">
      <t>カギ</t>
    </rPh>
    <rPh sb="18" eb="19">
      <t>イタダ</t>
    </rPh>
    <rPh sb="25" eb="28">
      <t>ムキニュウ</t>
    </rPh>
    <rPh sb="29" eb="31">
      <t>バアイ</t>
    </rPh>
    <rPh sb="35" eb="36">
      <t>ワ</t>
    </rPh>
    <rPh sb="37" eb="38">
      <t>フ</t>
    </rPh>
    <phoneticPr fontId="1"/>
  </si>
  <si>
    <t>2025年度　三重県中学校陸上競技冬季（R8.２月）育成練習会　参加申込み書</t>
    <rPh sb="4" eb="6">
      <t>ネンド</t>
    </rPh>
    <rPh sb="17" eb="19">
      <t>トウキ</t>
    </rPh>
    <rPh sb="24" eb="25">
      <t>ガツ</t>
    </rPh>
    <rPh sb="26" eb="28">
      <t>イクセイ</t>
    </rPh>
    <phoneticPr fontId="1"/>
  </si>
  <si>
    <t>〆切: ２月１3日（金）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</si>
</sst>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&quot;-&quot;0000&quot;-&quot;0000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b/>
      <sz val="18"/>
      <color rgb="FFFF0000"/>
      <name val="AR P丸ゴシック体M"/>
      <family val="3"/>
      <charset val="128"/>
    </font>
    <font>
      <b/>
      <sz val="14"/>
      <color rgb="FFFF0000"/>
      <name val="AR P丸ゴシック体M"/>
      <family val="3"/>
      <charset val="128"/>
    </font>
    <font>
      <sz val="11"/>
      <color rgb="FFFFFF66"/>
      <name val="ＭＳ Ｐゴシック"/>
      <family val="2"/>
      <charset val="128"/>
      <scheme val="minor"/>
    </font>
    <font>
      <b/>
      <sz val="8"/>
      <color rgb="FFFF0000"/>
      <name val="AR P丸ゴシック体M"/>
      <family val="3"/>
      <charset val="128"/>
    </font>
    <font>
      <b/>
      <sz val="8"/>
      <color theme="1"/>
      <name val="AR P丸ゴシック体M"/>
      <family val="3"/>
      <charset val="128"/>
    </font>
    <font>
      <sz val="11"/>
      <color rgb="FFFFFF99"/>
      <name val="ＭＳ Ｐゴシック"/>
      <family val="2"/>
      <charset val="128"/>
      <scheme val="minor"/>
    </font>
    <font>
      <sz val="10"/>
      <color rgb="FFFFFF9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AR P丸ゴシック体M"/>
      <family val="3"/>
      <charset val="128"/>
    </font>
    <font>
      <b/>
      <sz val="18"/>
      <color rgb="FFFFFF99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6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color rgb="FFFFFF9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b/>
      <sz val="12"/>
      <color theme="1"/>
      <name val="AR P丸ゴシック体M"/>
      <family val="3"/>
      <charset val="128"/>
    </font>
    <font>
      <sz val="7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2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4" borderId="27" xfId="0" applyFont="1" applyFill="1" applyBorder="1" applyProtection="1">
      <alignment vertical="center"/>
      <protection locked="0"/>
    </xf>
    <xf numFmtId="0" fontId="14" fillId="4" borderId="28" xfId="0" applyFont="1" applyFill="1" applyBorder="1" applyProtection="1">
      <alignment vertical="center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wrapText="1" shrinkToFit="1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3" borderId="33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2" borderId="3" xfId="0" applyFill="1" applyBorder="1">
      <alignment vertical="center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14" fillId="3" borderId="33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8" xfId="0" applyFont="1" applyFill="1" applyBorder="1" applyAlignment="1">
      <alignment horizontal="center" vertical="center" shrinkToFit="1"/>
    </xf>
    <xf numFmtId="0" fontId="0" fillId="2" borderId="2" xfId="0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26" fillId="2" borderId="0" xfId="0" applyFont="1" applyFill="1">
      <alignment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0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31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right" vertical="center" shrinkToFit="1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center" wrapText="1"/>
    </xf>
    <xf numFmtId="0" fontId="13" fillId="3" borderId="29" xfId="0" applyFont="1" applyFill="1" applyBorder="1" applyAlignment="1">
      <alignment horizontal="center" vertical="center" textRotation="255"/>
    </xf>
    <xf numFmtId="0" fontId="13" fillId="3" borderId="30" xfId="0" applyFont="1" applyFill="1" applyBorder="1" applyAlignment="1">
      <alignment horizontal="center" vertical="center" textRotation="255"/>
    </xf>
    <xf numFmtId="0" fontId="13" fillId="3" borderId="31" xfId="0" applyFont="1" applyFill="1" applyBorder="1" applyAlignment="1">
      <alignment horizontal="center" vertical="center" textRotation="255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 shrinkToFit="1"/>
    </xf>
    <xf numFmtId="0" fontId="14" fillId="3" borderId="36" xfId="0" applyFont="1" applyFill="1" applyBorder="1" applyAlignment="1">
      <alignment horizontal="center" vertical="center" shrinkToFi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9" fillId="0" borderId="1" xfId="1" applyNumberForma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3" borderId="2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 textRotation="255"/>
    </xf>
    <xf numFmtId="0" fontId="18" fillId="3" borderId="10" xfId="0" applyFont="1" applyFill="1" applyBorder="1" applyAlignment="1">
      <alignment horizontal="center" vertical="center" textRotation="255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7">
    <dxf>
      <numFmt numFmtId="177" formatCode="00&quot;”&quot;00"/>
    </dxf>
    <dxf>
      <numFmt numFmtId="178" formatCode="0&quot;’&quot;00&quot;”&quot;00"/>
    </dxf>
    <dxf>
      <numFmt numFmtId="179" formatCode="00&quot;’&quot;00&quot;”&quot;00"/>
    </dxf>
    <dxf>
      <numFmt numFmtId="180" formatCode="0&quot;m&quot;00"/>
    </dxf>
    <dxf>
      <numFmt numFmtId="181" formatCode="00&quot;m&quot;00"/>
    </dxf>
    <dxf>
      <numFmt numFmtId="182" formatCode="000\-0000\-0000"/>
    </dxf>
    <dxf>
      <numFmt numFmtId="183" formatCode="0000\-00\-0000"/>
    </dxf>
  </dxfs>
  <tableStyles count="0" defaultTableStyle="TableStyleMedium2" defaultPivotStyle="PivotStyleLight16"/>
  <colors>
    <mruColors>
      <color rgb="FFFFFF99"/>
      <color rgb="FFFF66CC"/>
      <color rgb="FFFFFF66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430305</xdr:colOff>
      <xdr:row>10</xdr:row>
      <xdr:rowOff>531663</xdr:rowOff>
    </xdr:from>
    <xdr:to>
      <xdr:col>11</xdr:col>
      <xdr:colOff>777241</xdr:colOff>
      <xdr:row>12</xdr:row>
      <xdr:rowOff>123145</xdr:rowOff>
    </xdr:to>
    <xdr:sp macro="" textlink="">
      <xdr:nvSpPr>
        <xdr:cNvPr id="2" name="下矢印吹き出し 2">
          <a:extLst>
            <a:ext uri="{FF2B5EF4-FFF2-40B4-BE49-F238E27FC236}">
              <a16:creationId xmlns:a16="http://schemas.microsoft.com/office/drawing/2014/main" id="{E37234B4-AC4F-442E-96AC-E20A97E6B9FD}"/>
            </a:ext>
          </a:extLst>
        </xdr:cNvPr>
        <xdr:cNvSpPr/>
      </xdr:nvSpPr>
      <xdr:spPr>
        <a:xfrm>
          <a:off x="4560345" y="3594903"/>
          <a:ext cx="3013936" cy="696382"/>
        </a:xfrm>
        <a:prstGeom prst="downArrowCallout">
          <a:avLst>
            <a:gd name="adj1" fmla="val 16090"/>
            <a:gd name="adj2" fmla="val 14773"/>
            <a:gd name="adj3" fmla="val 14809"/>
            <a:gd name="adj4" fmla="val 7389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単位は入れず，数値のみ記入してください。自動で単位が表記されます。例　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59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50→15950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6m54→654</a:t>
          </a:r>
          <a:endParaRPr kumimoji="1" lang="ja-JP" altLang="en-US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80542</xdr:colOff>
      <xdr:row>10</xdr:row>
      <xdr:rowOff>32565</xdr:rowOff>
    </xdr:from>
    <xdr:to>
      <xdr:col>6</xdr:col>
      <xdr:colOff>231121</xdr:colOff>
      <xdr:row>10</xdr:row>
      <xdr:rowOff>1026367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84AF2AB6-58DF-48C8-BC16-2557E5C38F9D}"/>
            </a:ext>
          </a:extLst>
        </xdr:cNvPr>
        <xdr:cNvSpPr/>
      </xdr:nvSpPr>
      <xdr:spPr>
        <a:xfrm>
          <a:off x="80542" y="3096116"/>
          <a:ext cx="4279375" cy="993802"/>
        </a:xfrm>
        <a:prstGeom prst="borderCallout2">
          <a:avLst>
            <a:gd name="adj1" fmla="val -815"/>
            <a:gd name="adj2" fmla="val 65271"/>
            <a:gd name="adj3" fmla="val -8859"/>
            <a:gd name="adj4" fmla="val 67631"/>
            <a:gd name="adj5" fmla="val -108483"/>
            <a:gd name="adj6" fmla="val 67836"/>
          </a:avLst>
        </a:prstGeom>
        <a:ln w="38100">
          <a:solidFill>
            <a:srgbClr val="0070C0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引率者の中から育成コーチのサポートをして頂ける方（協力コーチ）を募ります。練習会のサポートをして頂きつつ、指導スキルも高める機会にして頂けたらと思います。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（お弁当はこちらで準備させていただきます）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2FFC-95DE-413D-81B3-742A63D97AB9}">
  <dimension ref="A1:ED82"/>
  <sheetViews>
    <sheetView tabSelected="1" topLeftCell="A2" zoomScale="94" zoomScaleNormal="94" zoomScaleSheetLayoutView="30" workbookViewId="0">
      <selection activeCell="O4" sqref="O4"/>
    </sheetView>
  </sheetViews>
  <sheetFormatPr defaultRowHeight="13.2"/>
  <cols>
    <col min="1" max="1" width="3.6640625" customWidth="1"/>
    <col min="2" max="2" width="3.77734375" style="46" customWidth="1"/>
    <col min="3" max="3" width="20.44140625" customWidth="1"/>
    <col min="4" max="4" width="8.33203125" style="8" customWidth="1"/>
    <col min="5" max="5" width="8.33203125" customWidth="1"/>
    <col min="6" max="6" width="17" customWidth="1"/>
    <col min="7" max="7" width="17.33203125" customWidth="1"/>
    <col min="8" max="8" width="8.44140625" hidden="1" customWidth="1"/>
    <col min="9" max="9" width="13.109375" customWidth="1"/>
    <col min="10" max="10" width="2.77734375" hidden="1" customWidth="1"/>
    <col min="11" max="11" width="8.44140625" customWidth="1"/>
    <col min="12" max="12" width="18.21875" customWidth="1"/>
    <col min="13" max="13" width="8.77734375" style="50" customWidth="1"/>
    <col min="14" max="14" width="4.77734375" style="50" customWidth="1"/>
    <col min="15" max="18" width="7.109375" style="50" customWidth="1"/>
    <col min="19" max="24" width="7.109375" style="27" customWidth="1"/>
    <col min="25" max="25" width="8.88671875" style="27" customWidth="1"/>
    <col min="26" max="45" width="8.88671875" style="27"/>
    <col min="46" max="134" width="8.88671875" style="1"/>
  </cols>
  <sheetData>
    <row r="1" spans="1:16" ht="28.5" customHeight="1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52"/>
      <c r="N1" s="51"/>
      <c r="O1" s="52"/>
      <c r="P1" s="52"/>
    </row>
    <row r="2" spans="1:16" ht="21.75" customHeight="1">
      <c r="A2" s="1"/>
      <c r="B2" s="41"/>
      <c r="C2" s="1"/>
      <c r="D2" s="7"/>
      <c r="E2" s="1"/>
      <c r="F2" s="1"/>
      <c r="G2" s="1"/>
      <c r="H2" s="18"/>
      <c r="I2" s="66" t="s">
        <v>49</v>
      </c>
      <c r="J2" s="66"/>
      <c r="K2" s="66"/>
      <c r="L2" s="66"/>
      <c r="N2" s="50" t="s">
        <v>0</v>
      </c>
    </row>
    <row r="3" spans="1:16" ht="21.75" customHeight="1">
      <c r="A3" s="67" t="str">
        <f>IF(F37&gt;10,N1,IF(C35&gt;0,N3,IF(C35&lt;0,N5,IF(C34=0,N2,IF(C35=0,N4,error)))))</f>
        <v>白地の欄に必要事項をすべて記入してください。</v>
      </c>
      <c r="B3" s="67"/>
      <c r="C3" s="67"/>
      <c r="D3" s="67"/>
      <c r="E3" s="67"/>
      <c r="F3" s="67"/>
      <c r="G3" s="67"/>
      <c r="H3" s="67"/>
      <c r="I3" s="68"/>
      <c r="J3" s="68"/>
      <c r="K3" s="68"/>
      <c r="L3" s="68"/>
      <c r="N3" s="50" t="s">
        <v>1</v>
      </c>
    </row>
    <row r="4" spans="1:16" ht="7.5" customHeight="1" thickBot="1">
      <c r="A4" s="1"/>
      <c r="B4" s="41"/>
      <c r="C4" s="1"/>
      <c r="D4" s="7"/>
      <c r="E4" s="1"/>
      <c r="F4" s="1"/>
      <c r="G4" s="1"/>
      <c r="H4" s="1"/>
      <c r="I4" s="1"/>
      <c r="J4" s="1"/>
      <c r="K4" s="1"/>
      <c r="L4" s="1"/>
      <c r="N4" s="50" t="s">
        <v>2</v>
      </c>
    </row>
    <row r="5" spans="1:16" ht="31.5" customHeight="1" thickBot="1">
      <c r="A5" s="69" t="s">
        <v>3</v>
      </c>
      <c r="B5" s="70"/>
      <c r="C5" s="17"/>
      <c r="D5" s="10" t="s">
        <v>4</v>
      </c>
      <c r="E5" s="71" t="s">
        <v>46</v>
      </c>
      <c r="F5" s="71"/>
      <c r="G5" s="71"/>
      <c r="H5" s="71"/>
      <c r="I5" s="71"/>
      <c r="J5" s="71"/>
      <c r="K5" s="71"/>
      <c r="L5" s="71"/>
      <c r="N5" s="50" t="s">
        <v>5</v>
      </c>
    </row>
    <row r="6" spans="1:16" ht="7.5" customHeight="1" thickBot="1">
      <c r="A6" s="1"/>
      <c r="B6" s="41"/>
      <c r="C6" s="1"/>
      <c r="D6" s="7"/>
      <c r="E6" s="1"/>
      <c r="F6" s="1"/>
      <c r="G6" s="1"/>
      <c r="H6" s="1"/>
      <c r="I6" s="1"/>
      <c r="J6" s="1"/>
      <c r="K6" s="1"/>
      <c r="L6" s="1"/>
      <c r="N6" s="53"/>
    </row>
    <row r="7" spans="1:16" ht="39.75" customHeight="1">
      <c r="A7" s="72" t="s">
        <v>6</v>
      </c>
      <c r="B7" s="75" t="s">
        <v>7</v>
      </c>
      <c r="C7" s="76"/>
      <c r="D7" s="77" t="s">
        <v>8</v>
      </c>
      <c r="E7" s="78"/>
      <c r="F7" s="58" t="s">
        <v>39</v>
      </c>
      <c r="G7" s="79" t="s">
        <v>9</v>
      </c>
      <c r="H7" s="80"/>
      <c r="I7" s="37" t="s">
        <v>3</v>
      </c>
      <c r="J7" s="1"/>
      <c r="K7" s="1"/>
      <c r="L7" s="33" t="s">
        <v>47</v>
      </c>
    </row>
    <row r="8" spans="1:16" ht="28.5" customHeight="1">
      <c r="A8" s="73"/>
      <c r="B8" s="42">
        <v>1</v>
      </c>
      <c r="C8" s="59"/>
      <c r="D8" s="81"/>
      <c r="E8" s="81"/>
      <c r="F8" s="34"/>
      <c r="G8" s="82"/>
      <c r="H8" s="83"/>
      <c r="I8" s="38" t="str">
        <f>IF(C8="","",IF($C$5="","",$C$5))</f>
        <v/>
      </c>
      <c r="J8" s="35"/>
      <c r="K8" s="40"/>
      <c r="L8" s="32"/>
    </row>
    <row r="9" spans="1:16" ht="28.5" customHeight="1">
      <c r="A9" s="73"/>
      <c r="B9" s="42">
        <v>2</v>
      </c>
      <c r="C9" s="59"/>
      <c r="D9" s="81"/>
      <c r="E9" s="81"/>
      <c r="F9" s="34"/>
      <c r="G9" s="84"/>
      <c r="H9" s="85"/>
      <c r="I9" s="38" t="str">
        <f>IF(C9="","",IF($C$5="","",$C$5))</f>
        <v/>
      </c>
      <c r="J9" s="35"/>
      <c r="K9" s="40"/>
      <c r="L9" s="32"/>
    </row>
    <row r="10" spans="1:16" ht="28.5" customHeight="1" thickBot="1">
      <c r="A10" s="74"/>
      <c r="B10" s="43">
        <v>3</v>
      </c>
      <c r="C10" s="60"/>
      <c r="D10" s="86"/>
      <c r="E10" s="86"/>
      <c r="F10" s="36"/>
      <c r="G10" s="87"/>
      <c r="H10" s="88"/>
      <c r="I10" s="39" t="str">
        <f>IF(C10="","",IF($C$5="","",$C$5))</f>
        <v/>
      </c>
      <c r="J10" s="35"/>
      <c r="K10" s="40"/>
      <c r="L10" s="32"/>
    </row>
    <row r="11" spans="1:16" ht="87" customHeight="1" thickBot="1">
      <c r="A11" s="4"/>
      <c r="B11" s="41"/>
      <c r="C11" s="2"/>
      <c r="D11" s="5"/>
      <c r="E11" s="5"/>
      <c r="F11" s="89"/>
      <c r="G11" s="89"/>
      <c r="H11" s="90"/>
      <c r="I11" s="90"/>
      <c r="J11" s="90"/>
      <c r="K11" s="90"/>
      <c r="L11" s="1"/>
    </row>
    <row r="12" spans="1:16" ht="49.5" hidden="1" customHeight="1" thickBot="1">
      <c r="A12" s="1"/>
      <c r="B12" s="41"/>
      <c r="C12" s="3"/>
      <c r="D12" s="7"/>
      <c r="E12" s="1"/>
      <c r="F12" s="1"/>
      <c r="G12" s="1"/>
      <c r="H12" s="1"/>
      <c r="I12" s="6"/>
      <c r="J12" s="1"/>
      <c r="K12" s="1"/>
      <c r="L12" s="1"/>
    </row>
    <row r="13" spans="1:16" ht="40.5" customHeight="1">
      <c r="A13" s="91" t="s">
        <v>10</v>
      </c>
      <c r="B13" s="94" t="s">
        <v>11</v>
      </c>
      <c r="C13" s="94"/>
      <c r="D13" s="57" t="s">
        <v>12</v>
      </c>
      <c r="E13" s="57" t="s">
        <v>13</v>
      </c>
      <c r="F13" s="20" t="s">
        <v>36</v>
      </c>
      <c r="G13" s="14" t="s">
        <v>37</v>
      </c>
      <c r="H13" s="95" t="s">
        <v>14</v>
      </c>
      <c r="I13" s="96"/>
      <c r="J13" s="29"/>
      <c r="K13" s="30" t="s">
        <v>3</v>
      </c>
      <c r="L13" s="31" t="s">
        <v>15</v>
      </c>
    </row>
    <row r="14" spans="1:16" ht="28.5" customHeight="1">
      <c r="A14" s="92"/>
      <c r="B14" s="55">
        <v>1</v>
      </c>
      <c r="C14" s="59"/>
      <c r="D14" s="15"/>
      <c r="E14" s="15"/>
      <c r="F14" s="59"/>
      <c r="G14" s="59"/>
      <c r="H14" s="25"/>
      <c r="I14" s="21"/>
      <c r="J14" s="12"/>
      <c r="K14" s="11" t="str">
        <f t="shared" ref="K14" si="0">IF(C14="","",IF($C$5="","",$C$5))</f>
        <v/>
      </c>
      <c r="L14" s="23"/>
      <c r="P14" s="50" t="str">
        <f>IF(G14="","",IF(OR(G14=$G$46,G14=$G$49),1,IF(OR(G14=$G$47,AND(G14=$G$48,I14&lt;100000),AND(G14=$G$47,I14&gt;10000)),2,IF(G14=$G$48,3,IF(OR(G14=$G$50,G14=$G$51,G14=$G$52,AND(G14=$G$53,I14&lt;1000)),4,5)))))</f>
        <v/>
      </c>
    </row>
    <row r="15" spans="1:16" ht="28.5" customHeight="1">
      <c r="A15" s="92"/>
      <c r="B15" s="55">
        <v>2</v>
      </c>
      <c r="C15" s="59"/>
      <c r="D15" s="15"/>
      <c r="E15" s="15"/>
      <c r="F15" s="59"/>
      <c r="G15" s="59"/>
      <c r="H15" s="25"/>
      <c r="I15" s="21"/>
      <c r="J15" s="12"/>
      <c r="K15" s="11" t="str">
        <f t="shared" ref="K15:K43" si="1">IF(C15="","",IF($C$5="","",$C$5))</f>
        <v/>
      </c>
      <c r="L15" s="23"/>
      <c r="P15" s="50" t="str">
        <f t="shared" ref="P15:P43" si="2">IF(G15="","",IF(OR(G15=$G$46,G15=$G$49),1,IF(OR(G15=$G$47,AND(G15=$G$48,I15&lt;100000),AND(G15=$G$47,I15&gt;10000)),2,IF(G15=$G$48,3,IF(OR(G15=$G$50,G15=$G$51,G15=$G$52,AND(G15=$G$53,I15&lt;1000)),4,5)))))</f>
        <v/>
      </c>
    </row>
    <row r="16" spans="1:16" ht="28.5" customHeight="1">
      <c r="A16" s="92"/>
      <c r="B16" s="55">
        <v>3</v>
      </c>
      <c r="C16" s="59"/>
      <c r="D16" s="15"/>
      <c r="E16" s="15"/>
      <c r="F16" s="59"/>
      <c r="G16" s="59"/>
      <c r="H16" s="25"/>
      <c r="I16" s="21"/>
      <c r="J16" s="12"/>
      <c r="K16" s="11" t="str">
        <f t="shared" si="1"/>
        <v/>
      </c>
      <c r="L16" s="23"/>
      <c r="P16" s="50" t="str">
        <f t="shared" si="2"/>
        <v/>
      </c>
    </row>
    <row r="17" spans="1:16" ht="28.5" customHeight="1">
      <c r="A17" s="92"/>
      <c r="B17" s="55">
        <v>4</v>
      </c>
      <c r="C17" s="59"/>
      <c r="D17" s="15"/>
      <c r="E17" s="15"/>
      <c r="F17" s="59"/>
      <c r="G17" s="59"/>
      <c r="H17" s="25"/>
      <c r="I17" s="21"/>
      <c r="J17" s="12"/>
      <c r="K17" s="11" t="str">
        <f t="shared" si="1"/>
        <v/>
      </c>
      <c r="L17" s="23"/>
      <c r="P17" s="50" t="str">
        <f t="shared" si="2"/>
        <v/>
      </c>
    </row>
    <row r="18" spans="1:16" ht="28.5" customHeight="1">
      <c r="A18" s="92"/>
      <c r="B18" s="55">
        <v>5</v>
      </c>
      <c r="C18" s="59"/>
      <c r="D18" s="15"/>
      <c r="E18" s="15"/>
      <c r="F18" s="59"/>
      <c r="G18" s="59"/>
      <c r="H18" s="25"/>
      <c r="I18" s="21"/>
      <c r="J18" s="12"/>
      <c r="K18" s="11" t="str">
        <f t="shared" si="1"/>
        <v/>
      </c>
      <c r="L18" s="23"/>
      <c r="P18" s="50" t="str">
        <f t="shared" si="2"/>
        <v/>
      </c>
    </row>
    <row r="19" spans="1:16" ht="28.5" customHeight="1">
      <c r="A19" s="92"/>
      <c r="B19" s="55">
        <v>6</v>
      </c>
      <c r="C19" s="59"/>
      <c r="D19" s="15"/>
      <c r="E19" s="15"/>
      <c r="F19" s="59"/>
      <c r="G19" s="59"/>
      <c r="H19" s="25"/>
      <c r="I19" s="21"/>
      <c r="J19" s="12"/>
      <c r="K19" s="11" t="str">
        <f t="shared" si="1"/>
        <v/>
      </c>
      <c r="L19" s="23"/>
      <c r="P19" s="50" t="str">
        <f t="shared" si="2"/>
        <v/>
      </c>
    </row>
    <row r="20" spans="1:16" ht="28.5" customHeight="1">
      <c r="A20" s="92"/>
      <c r="B20" s="55">
        <v>7</v>
      </c>
      <c r="C20" s="59"/>
      <c r="D20" s="15"/>
      <c r="E20" s="15"/>
      <c r="F20" s="59"/>
      <c r="G20" s="59"/>
      <c r="H20" s="25"/>
      <c r="I20" s="21"/>
      <c r="J20" s="12"/>
      <c r="K20" s="11" t="str">
        <f t="shared" si="1"/>
        <v/>
      </c>
      <c r="L20" s="23"/>
      <c r="P20" s="50" t="str">
        <f t="shared" si="2"/>
        <v/>
      </c>
    </row>
    <row r="21" spans="1:16" ht="28.5" customHeight="1">
      <c r="A21" s="92"/>
      <c r="B21" s="55">
        <v>8</v>
      </c>
      <c r="C21" s="59"/>
      <c r="D21" s="15"/>
      <c r="E21" s="15"/>
      <c r="F21" s="59"/>
      <c r="G21" s="59"/>
      <c r="H21" s="25"/>
      <c r="I21" s="21"/>
      <c r="J21" s="12"/>
      <c r="K21" s="11" t="str">
        <f t="shared" si="1"/>
        <v/>
      </c>
      <c r="L21" s="23"/>
      <c r="P21" s="50" t="str">
        <f t="shared" si="2"/>
        <v/>
      </c>
    </row>
    <row r="22" spans="1:16" ht="28.5" customHeight="1">
      <c r="A22" s="92"/>
      <c r="B22" s="55">
        <v>9</v>
      </c>
      <c r="C22" s="59"/>
      <c r="D22" s="15"/>
      <c r="E22" s="15"/>
      <c r="F22" s="59"/>
      <c r="G22" s="59"/>
      <c r="H22" s="25"/>
      <c r="I22" s="21"/>
      <c r="J22" s="12"/>
      <c r="K22" s="11" t="str">
        <f t="shared" si="1"/>
        <v/>
      </c>
      <c r="L22" s="23"/>
      <c r="P22" s="50" t="str">
        <f t="shared" si="2"/>
        <v/>
      </c>
    </row>
    <row r="23" spans="1:16" ht="28.5" customHeight="1">
      <c r="A23" s="92"/>
      <c r="B23" s="55">
        <v>10</v>
      </c>
      <c r="C23" s="59"/>
      <c r="D23" s="15"/>
      <c r="E23" s="15"/>
      <c r="F23" s="59"/>
      <c r="G23" s="59"/>
      <c r="H23" s="25"/>
      <c r="I23" s="21"/>
      <c r="J23" s="12"/>
      <c r="K23" s="11" t="str">
        <f t="shared" si="1"/>
        <v/>
      </c>
      <c r="L23" s="23"/>
      <c r="P23" s="50" t="str">
        <f t="shared" si="2"/>
        <v/>
      </c>
    </row>
    <row r="24" spans="1:16" ht="28.5" customHeight="1">
      <c r="A24" s="92"/>
      <c r="B24" s="55">
        <v>11</v>
      </c>
      <c r="C24" s="59"/>
      <c r="D24" s="15"/>
      <c r="E24" s="15"/>
      <c r="F24" s="59"/>
      <c r="G24" s="59"/>
      <c r="H24" s="25"/>
      <c r="I24" s="21"/>
      <c r="J24" s="12"/>
      <c r="K24" s="11" t="str">
        <f t="shared" si="1"/>
        <v/>
      </c>
      <c r="L24" s="23"/>
      <c r="P24" s="50" t="str">
        <f t="shared" si="2"/>
        <v/>
      </c>
    </row>
    <row r="25" spans="1:16" ht="28.5" customHeight="1">
      <c r="A25" s="92"/>
      <c r="B25" s="55">
        <v>12</v>
      </c>
      <c r="C25" s="59"/>
      <c r="D25" s="15"/>
      <c r="E25" s="15"/>
      <c r="F25" s="59"/>
      <c r="G25" s="59"/>
      <c r="H25" s="25"/>
      <c r="I25" s="21"/>
      <c r="J25" s="12"/>
      <c r="K25" s="11" t="str">
        <f t="shared" si="1"/>
        <v/>
      </c>
      <c r="L25" s="23"/>
      <c r="P25" s="50" t="str">
        <f t="shared" si="2"/>
        <v/>
      </c>
    </row>
    <row r="26" spans="1:16" ht="28.5" customHeight="1">
      <c r="A26" s="92"/>
      <c r="B26" s="55">
        <v>13</v>
      </c>
      <c r="C26" s="59"/>
      <c r="D26" s="15"/>
      <c r="E26" s="15"/>
      <c r="F26" s="59"/>
      <c r="G26" s="59"/>
      <c r="H26" s="25"/>
      <c r="I26" s="21"/>
      <c r="J26" s="12"/>
      <c r="K26" s="11" t="str">
        <f t="shared" si="1"/>
        <v/>
      </c>
      <c r="L26" s="23"/>
      <c r="P26" s="50" t="str">
        <f t="shared" si="2"/>
        <v/>
      </c>
    </row>
    <row r="27" spans="1:16" ht="28.5" customHeight="1">
      <c r="A27" s="92"/>
      <c r="B27" s="55">
        <v>14</v>
      </c>
      <c r="C27" s="59"/>
      <c r="D27" s="15"/>
      <c r="E27" s="15"/>
      <c r="F27" s="59"/>
      <c r="G27" s="59"/>
      <c r="H27" s="25"/>
      <c r="I27" s="21"/>
      <c r="J27" s="12"/>
      <c r="K27" s="11" t="str">
        <f t="shared" si="1"/>
        <v/>
      </c>
      <c r="L27" s="23"/>
      <c r="P27" s="50" t="str">
        <f t="shared" si="2"/>
        <v/>
      </c>
    </row>
    <row r="28" spans="1:16" ht="28.5" customHeight="1">
      <c r="A28" s="92"/>
      <c r="B28" s="55">
        <v>15</v>
      </c>
      <c r="C28" s="59"/>
      <c r="D28" s="15"/>
      <c r="E28" s="15"/>
      <c r="F28" s="59"/>
      <c r="G28" s="59"/>
      <c r="H28" s="25"/>
      <c r="I28" s="21"/>
      <c r="J28" s="12"/>
      <c r="K28" s="11" t="str">
        <f t="shared" si="1"/>
        <v/>
      </c>
      <c r="L28" s="23"/>
      <c r="P28" s="50" t="str">
        <f t="shared" si="2"/>
        <v/>
      </c>
    </row>
    <row r="29" spans="1:16" ht="28.5" customHeight="1">
      <c r="A29" s="92"/>
      <c r="B29" s="55">
        <v>16</v>
      </c>
      <c r="C29" s="59"/>
      <c r="D29" s="15"/>
      <c r="E29" s="15"/>
      <c r="F29" s="59"/>
      <c r="G29" s="59"/>
      <c r="H29" s="25"/>
      <c r="I29" s="21"/>
      <c r="J29" s="12"/>
      <c r="K29" s="11" t="str">
        <f t="shared" si="1"/>
        <v/>
      </c>
      <c r="L29" s="23"/>
      <c r="P29" s="50" t="str">
        <f t="shared" si="2"/>
        <v/>
      </c>
    </row>
    <row r="30" spans="1:16" ht="28.5" customHeight="1">
      <c r="A30" s="92"/>
      <c r="B30" s="55">
        <v>17</v>
      </c>
      <c r="C30" s="59"/>
      <c r="D30" s="15"/>
      <c r="E30" s="15"/>
      <c r="F30" s="59"/>
      <c r="G30" s="59"/>
      <c r="H30" s="25"/>
      <c r="I30" s="21"/>
      <c r="J30" s="12"/>
      <c r="K30" s="11" t="str">
        <f t="shared" si="1"/>
        <v/>
      </c>
      <c r="L30" s="23"/>
      <c r="P30" s="50" t="str">
        <f t="shared" si="2"/>
        <v/>
      </c>
    </row>
    <row r="31" spans="1:16" ht="28.5" customHeight="1">
      <c r="A31" s="92"/>
      <c r="B31" s="55">
        <v>18</v>
      </c>
      <c r="C31" s="59"/>
      <c r="D31" s="15"/>
      <c r="E31" s="15"/>
      <c r="F31" s="59"/>
      <c r="G31" s="59"/>
      <c r="H31" s="25"/>
      <c r="I31" s="21"/>
      <c r="J31" s="12"/>
      <c r="K31" s="11" t="str">
        <f t="shared" si="1"/>
        <v/>
      </c>
      <c r="L31" s="23"/>
      <c r="P31" s="50" t="str">
        <f t="shared" si="2"/>
        <v/>
      </c>
    </row>
    <row r="32" spans="1:16" ht="28.5" customHeight="1">
      <c r="A32" s="92"/>
      <c r="B32" s="55">
        <v>19</v>
      </c>
      <c r="C32" s="59"/>
      <c r="D32" s="15"/>
      <c r="E32" s="15"/>
      <c r="F32" s="59"/>
      <c r="G32" s="59"/>
      <c r="H32" s="25"/>
      <c r="I32" s="21"/>
      <c r="J32" s="12"/>
      <c r="K32" s="11" t="str">
        <f t="shared" si="1"/>
        <v/>
      </c>
      <c r="L32" s="23"/>
      <c r="P32" s="50" t="str">
        <f t="shared" si="2"/>
        <v/>
      </c>
    </row>
    <row r="33" spans="1:16" ht="28.5" customHeight="1">
      <c r="A33" s="92"/>
      <c r="B33" s="55">
        <v>20</v>
      </c>
      <c r="C33" s="59"/>
      <c r="D33" s="15"/>
      <c r="E33" s="15"/>
      <c r="F33" s="59"/>
      <c r="G33" s="59"/>
      <c r="H33" s="25"/>
      <c r="I33" s="21"/>
      <c r="J33" s="12"/>
      <c r="K33" s="11" t="str">
        <f t="shared" si="1"/>
        <v/>
      </c>
      <c r="L33" s="23"/>
      <c r="P33" s="50" t="str">
        <f t="shared" si="2"/>
        <v/>
      </c>
    </row>
    <row r="34" spans="1:16" ht="28.5" customHeight="1">
      <c r="A34" s="92"/>
      <c r="B34" s="55">
        <v>21</v>
      </c>
      <c r="C34" s="59"/>
      <c r="D34" s="15"/>
      <c r="E34" s="15"/>
      <c r="F34" s="59"/>
      <c r="G34" s="59"/>
      <c r="H34" s="25"/>
      <c r="I34" s="21"/>
      <c r="J34" s="12"/>
      <c r="K34" s="11" t="str">
        <f t="shared" si="1"/>
        <v/>
      </c>
      <c r="L34" s="23"/>
      <c r="P34" s="50" t="str">
        <f t="shared" si="2"/>
        <v/>
      </c>
    </row>
    <row r="35" spans="1:16" ht="28.5" customHeight="1">
      <c r="A35" s="92"/>
      <c r="B35" s="55">
        <v>22</v>
      </c>
      <c r="C35" s="59"/>
      <c r="D35" s="15"/>
      <c r="E35" s="15"/>
      <c r="F35" s="59"/>
      <c r="G35" s="59"/>
      <c r="H35" s="25"/>
      <c r="I35" s="21"/>
      <c r="J35" s="12"/>
      <c r="K35" s="11" t="str">
        <f t="shared" si="1"/>
        <v/>
      </c>
      <c r="L35" s="23"/>
      <c r="P35" s="50" t="str">
        <f t="shared" si="2"/>
        <v/>
      </c>
    </row>
    <row r="36" spans="1:16" ht="28.5" customHeight="1">
      <c r="A36" s="92"/>
      <c r="B36" s="55">
        <v>23</v>
      </c>
      <c r="C36" s="59"/>
      <c r="D36" s="15"/>
      <c r="E36" s="15"/>
      <c r="F36" s="59"/>
      <c r="G36" s="59"/>
      <c r="H36" s="25"/>
      <c r="I36" s="21"/>
      <c r="J36" s="12"/>
      <c r="K36" s="11" t="str">
        <f t="shared" si="1"/>
        <v/>
      </c>
      <c r="L36" s="23"/>
      <c r="P36" s="50" t="str">
        <f t="shared" si="2"/>
        <v/>
      </c>
    </row>
    <row r="37" spans="1:16" ht="28.5" customHeight="1">
      <c r="A37" s="92"/>
      <c r="B37" s="55">
        <v>24</v>
      </c>
      <c r="C37" s="59"/>
      <c r="D37" s="15"/>
      <c r="E37" s="15"/>
      <c r="F37" s="59"/>
      <c r="G37" s="59"/>
      <c r="H37" s="25"/>
      <c r="I37" s="21"/>
      <c r="J37" s="12"/>
      <c r="K37" s="11" t="str">
        <f t="shared" si="1"/>
        <v/>
      </c>
      <c r="L37" s="23"/>
      <c r="P37" s="50" t="str">
        <f t="shared" si="2"/>
        <v/>
      </c>
    </row>
    <row r="38" spans="1:16" ht="28.5" customHeight="1">
      <c r="A38" s="92"/>
      <c r="B38" s="55">
        <v>25</v>
      </c>
      <c r="C38" s="59"/>
      <c r="D38" s="15"/>
      <c r="E38" s="15"/>
      <c r="F38" s="59"/>
      <c r="G38" s="59"/>
      <c r="H38" s="25"/>
      <c r="I38" s="21"/>
      <c r="J38" s="12"/>
      <c r="K38" s="11" t="str">
        <f t="shared" si="1"/>
        <v/>
      </c>
      <c r="L38" s="23"/>
      <c r="P38" s="50" t="str">
        <f t="shared" si="2"/>
        <v/>
      </c>
    </row>
    <row r="39" spans="1:16" ht="28.5" customHeight="1">
      <c r="A39" s="92"/>
      <c r="B39" s="55">
        <v>26</v>
      </c>
      <c r="C39" s="59"/>
      <c r="D39" s="15"/>
      <c r="E39" s="15"/>
      <c r="F39" s="59"/>
      <c r="G39" s="59"/>
      <c r="H39" s="25"/>
      <c r="I39" s="21"/>
      <c r="J39" s="12"/>
      <c r="K39" s="11" t="str">
        <f t="shared" si="1"/>
        <v/>
      </c>
      <c r="L39" s="23"/>
      <c r="P39" s="50" t="str">
        <f t="shared" si="2"/>
        <v/>
      </c>
    </row>
    <row r="40" spans="1:16" ht="28.5" customHeight="1">
      <c r="A40" s="92"/>
      <c r="B40" s="55">
        <v>27</v>
      </c>
      <c r="C40" s="59"/>
      <c r="D40" s="15"/>
      <c r="E40" s="15"/>
      <c r="F40" s="59"/>
      <c r="G40" s="59"/>
      <c r="H40" s="25"/>
      <c r="I40" s="21"/>
      <c r="J40" s="12"/>
      <c r="K40" s="11" t="str">
        <f t="shared" si="1"/>
        <v/>
      </c>
      <c r="L40" s="23"/>
      <c r="P40" s="50" t="str">
        <f t="shared" si="2"/>
        <v/>
      </c>
    </row>
    <row r="41" spans="1:16" ht="28.5" customHeight="1">
      <c r="A41" s="92"/>
      <c r="B41" s="55">
        <v>28</v>
      </c>
      <c r="C41" s="59"/>
      <c r="D41" s="15"/>
      <c r="E41" s="15"/>
      <c r="F41" s="59"/>
      <c r="G41" s="59"/>
      <c r="H41" s="25"/>
      <c r="I41" s="21"/>
      <c r="J41" s="12"/>
      <c r="K41" s="11" t="str">
        <f t="shared" si="1"/>
        <v/>
      </c>
      <c r="L41" s="23"/>
      <c r="P41" s="50" t="str">
        <f t="shared" si="2"/>
        <v/>
      </c>
    </row>
    <row r="42" spans="1:16" ht="28.5" customHeight="1">
      <c r="A42" s="92"/>
      <c r="B42" s="55">
        <v>29</v>
      </c>
      <c r="C42" s="59"/>
      <c r="D42" s="15"/>
      <c r="E42" s="15"/>
      <c r="F42" s="59"/>
      <c r="G42" s="59"/>
      <c r="H42" s="25"/>
      <c r="I42" s="21"/>
      <c r="J42" s="12"/>
      <c r="K42" s="11" t="str">
        <f t="shared" si="1"/>
        <v/>
      </c>
      <c r="L42" s="23"/>
      <c r="P42" s="50" t="str">
        <f t="shared" si="2"/>
        <v/>
      </c>
    </row>
    <row r="43" spans="1:16" ht="28.5" customHeight="1" thickBot="1">
      <c r="A43" s="93"/>
      <c r="B43" s="56">
        <v>30</v>
      </c>
      <c r="C43" s="60"/>
      <c r="D43" s="16"/>
      <c r="E43" s="16"/>
      <c r="F43" s="60"/>
      <c r="G43" s="60"/>
      <c r="H43" s="26"/>
      <c r="I43" s="22"/>
      <c r="J43" s="47"/>
      <c r="K43" s="13" t="str">
        <f t="shared" si="1"/>
        <v/>
      </c>
      <c r="L43" s="24"/>
      <c r="P43" s="50" t="str">
        <f t="shared" si="2"/>
        <v/>
      </c>
    </row>
    <row r="44" spans="1:16" s="50" customFormat="1" ht="11.25" customHeight="1">
      <c r="B44" s="44"/>
      <c r="C44" s="50">
        <f>COUNTA(C14:C43)</f>
        <v>0</v>
      </c>
      <c r="D44" s="50">
        <f>COUNTA(D14:D43)</f>
        <v>0</v>
      </c>
      <c r="E44" s="50">
        <f t="shared" ref="E44:I44" si="3">COUNTA(E14:E43)</f>
        <v>0</v>
      </c>
      <c r="F44" s="50">
        <f>COUNTA(F14:F43)</f>
        <v>0</v>
      </c>
      <c r="G44" s="50">
        <f t="shared" si="3"/>
        <v>0</v>
      </c>
      <c r="I44" s="50">
        <f t="shared" si="3"/>
        <v>0</v>
      </c>
    </row>
    <row r="45" spans="1:16" s="50" customFormat="1" ht="11.25" customHeight="1">
      <c r="B45" s="44"/>
      <c r="C45" s="54">
        <f>C44*5-SUM(D44,E44,F44,G44,I44)</f>
        <v>0</v>
      </c>
      <c r="D45" s="64" t="s">
        <v>16</v>
      </c>
      <c r="E45" s="54">
        <v>1</v>
      </c>
      <c r="F45" s="54" t="s">
        <v>17</v>
      </c>
      <c r="G45" s="54"/>
      <c r="H45" s="54" t="s">
        <v>18</v>
      </c>
      <c r="I45" s="54"/>
      <c r="J45" s="54"/>
      <c r="K45" s="54"/>
      <c r="L45" s="54"/>
    </row>
    <row r="46" spans="1:16" s="50" customFormat="1" ht="11.25" customHeight="1">
      <c r="B46" s="44"/>
      <c r="C46" s="54"/>
      <c r="D46" s="64" t="s">
        <v>19</v>
      </c>
      <c r="E46" s="54">
        <v>2</v>
      </c>
      <c r="F46" s="54" t="s">
        <v>20</v>
      </c>
      <c r="G46" s="54" t="s">
        <v>21</v>
      </c>
      <c r="H46" s="54" t="s">
        <v>22</v>
      </c>
      <c r="I46" s="54"/>
      <c r="J46" s="54"/>
      <c r="K46" s="54"/>
      <c r="L46" s="54" t="s">
        <v>21</v>
      </c>
      <c r="M46" s="54"/>
      <c r="N46" s="54"/>
      <c r="O46" s="54"/>
    </row>
    <row r="47" spans="1:16" s="50" customFormat="1" ht="11.25" customHeight="1">
      <c r="B47" s="44"/>
      <c r="C47" s="54"/>
      <c r="D47" s="64" t="s">
        <v>23</v>
      </c>
      <c r="E47" s="54">
        <v>3</v>
      </c>
      <c r="F47" s="54" t="s">
        <v>35</v>
      </c>
      <c r="G47" s="54" t="s">
        <v>24</v>
      </c>
      <c r="H47" s="54" t="s">
        <v>25</v>
      </c>
      <c r="I47" s="54"/>
      <c r="J47" s="54"/>
      <c r="K47" s="54"/>
      <c r="L47" s="54" t="s">
        <v>24</v>
      </c>
      <c r="M47" s="54"/>
      <c r="N47" s="54"/>
      <c r="O47" s="54"/>
    </row>
    <row r="48" spans="1:16" s="50" customFormat="1" ht="11.25" customHeight="1">
      <c r="B48" s="44"/>
      <c r="C48" s="54"/>
      <c r="D48" s="64" t="s">
        <v>26</v>
      </c>
      <c r="E48" s="54"/>
      <c r="F48" s="54"/>
      <c r="G48" s="54" t="s">
        <v>40</v>
      </c>
      <c r="H48" s="54" t="s">
        <v>27</v>
      </c>
      <c r="I48" s="54"/>
      <c r="J48" s="54"/>
      <c r="K48" s="54"/>
      <c r="L48" s="54" t="s">
        <v>41</v>
      </c>
      <c r="M48" s="54"/>
      <c r="N48" s="54"/>
      <c r="O48" s="54"/>
    </row>
    <row r="49" spans="2:18" s="50" customFormat="1" ht="11.25" customHeight="1">
      <c r="B49" s="44"/>
      <c r="C49" s="54"/>
      <c r="D49" s="64" t="s">
        <v>38</v>
      </c>
      <c r="E49" s="54"/>
      <c r="F49" s="54"/>
      <c r="G49" s="54" t="s">
        <v>28</v>
      </c>
      <c r="H49" s="54"/>
      <c r="I49" s="54"/>
      <c r="J49" s="54"/>
      <c r="K49" s="54"/>
      <c r="L49" s="54" t="s">
        <v>42</v>
      </c>
      <c r="M49" s="54"/>
      <c r="N49" s="54"/>
      <c r="O49" s="54"/>
    </row>
    <row r="50" spans="2:18" s="50" customFormat="1" ht="11.25" customHeight="1">
      <c r="B50" s="44"/>
      <c r="C50" s="54"/>
      <c r="D50" s="64"/>
      <c r="E50" s="54" t="s">
        <v>29</v>
      </c>
      <c r="F50" s="54">
        <f>COUNTIF(F17:F43,F45)</f>
        <v>0</v>
      </c>
      <c r="G50" s="54" t="s">
        <v>30</v>
      </c>
      <c r="H50" s="54"/>
      <c r="I50" s="54"/>
      <c r="J50" s="54"/>
      <c r="K50" s="54"/>
      <c r="L50" s="54" t="s">
        <v>43</v>
      </c>
      <c r="M50" s="54"/>
      <c r="N50" s="54"/>
      <c r="O50" s="54"/>
    </row>
    <row r="51" spans="2:18" s="50" customFormat="1" ht="11.25" customHeight="1">
      <c r="B51" s="44"/>
      <c r="C51" s="54"/>
      <c r="D51" s="64"/>
      <c r="E51" s="54" t="s">
        <v>31</v>
      </c>
      <c r="F51" s="54">
        <f>COUNTIF(F18:F43,F46)</f>
        <v>0</v>
      </c>
      <c r="G51" s="54" t="s">
        <v>32</v>
      </c>
      <c r="H51" s="54"/>
      <c r="I51" s="54"/>
      <c r="J51" s="54"/>
      <c r="K51" s="54"/>
      <c r="L51" s="54"/>
      <c r="M51" s="54"/>
      <c r="N51" s="54"/>
      <c r="O51" s="54"/>
    </row>
    <row r="52" spans="2:18" s="50" customFormat="1" ht="11.25" customHeight="1">
      <c r="B52" s="44"/>
      <c r="C52" s="54"/>
      <c r="D52" s="64"/>
      <c r="E52" s="54">
        <v>1</v>
      </c>
      <c r="F52" s="54">
        <f>COUNTIF(F19:F43,F47)</f>
        <v>0</v>
      </c>
      <c r="G52" s="54" t="s">
        <v>33</v>
      </c>
      <c r="H52" s="54"/>
      <c r="I52" s="54"/>
      <c r="J52" s="54"/>
      <c r="K52" s="54"/>
      <c r="L52" s="54"/>
      <c r="M52" s="54"/>
      <c r="N52" s="54"/>
      <c r="O52" s="54"/>
    </row>
    <row r="53" spans="2:18" s="50" customFormat="1" ht="11.25" customHeight="1">
      <c r="B53" s="44"/>
      <c r="C53" s="54"/>
      <c r="D53" s="64"/>
      <c r="E53" s="54"/>
      <c r="F53" s="54"/>
      <c r="G53" s="54" t="s">
        <v>43</v>
      </c>
      <c r="H53" s="54"/>
      <c r="I53" s="54"/>
      <c r="J53" s="54"/>
      <c r="K53" s="54"/>
      <c r="L53" s="54"/>
      <c r="M53" s="54"/>
      <c r="N53" s="54"/>
      <c r="O53" s="54"/>
    </row>
    <row r="54" spans="2:18" s="50" customFormat="1" ht="11.25" customHeight="1">
      <c r="B54" s="44"/>
      <c r="C54" s="54"/>
      <c r="D54" s="64"/>
      <c r="E54" s="54" t="s">
        <v>34</v>
      </c>
      <c r="F54" s="54">
        <f>SUM(F50,F52)</f>
        <v>0</v>
      </c>
      <c r="G54" s="54" t="s">
        <v>44</v>
      </c>
      <c r="H54" s="54"/>
      <c r="I54" s="54"/>
      <c r="J54" s="54"/>
      <c r="K54" s="54"/>
      <c r="L54" s="54"/>
      <c r="M54" s="54"/>
      <c r="N54" s="54"/>
      <c r="O54" s="54"/>
    </row>
    <row r="55" spans="2:18" s="50" customFormat="1" ht="11.25" customHeight="1">
      <c r="B55" s="44"/>
      <c r="C55" s="54"/>
      <c r="D55" s="64"/>
      <c r="E55" s="54"/>
      <c r="F55" s="54"/>
      <c r="G55" s="54" t="s">
        <v>45</v>
      </c>
      <c r="H55" s="54"/>
      <c r="I55" s="54"/>
      <c r="J55" s="54"/>
      <c r="K55" s="54"/>
      <c r="L55" s="54"/>
      <c r="M55" s="54"/>
      <c r="N55" s="54"/>
      <c r="O55" s="54"/>
    </row>
    <row r="56" spans="2:18" s="61" customFormat="1" ht="11.25" customHeight="1">
      <c r="B56" s="41"/>
      <c r="C56" s="62"/>
      <c r="D56" s="63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2:18" s="61" customFormat="1" ht="11.25" customHeight="1">
      <c r="B57" s="41"/>
      <c r="C57" s="62"/>
      <c r="D57" s="63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  <row r="58" spans="2:18" s="27" customFormat="1">
      <c r="B58" s="45"/>
      <c r="C58" s="48"/>
      <c r="D58" s="49"/>
      <c r="E58" s="48"/>
      <c r="F58" s="48"/>
      <c r="G58" s="48"/>
      <c r="H58" s="48"/>
      <c r="I58" s="48"/>
      <c r="J58" s="48"/>
      <c r="K58" s="48"/>
      <c r="L58" s="48"/>
      <c r="M58" s="54"/>
      <c r="N58" s="54"/>
      <c r="O58" s="54"/>
      <c r="P58" s="50"/>
      <c r="Q58" s="50"/>
      <c r="R58" s="50"/>
    </row>
    <row r="59" spans="2:18" s="27" customFormat="1">
      <c r="B59" s="45"/>
      <c r="C59" s="48"/>
      <c r="D59" s="49"/>
      <c r="E59" s="48"/>
      <c r="F59" s="48"/>
      <c r="G59" s="48"/>
      <c r="H59" s="48"/>
      <c r="I59" s="48"/>
      <c r="J59" s="48"/>
      <c r="K59" s="48"/>
      <c r="L59" s="48"/>
      <c r="M59" s="54"/>
      <c r="N59" s="54"/>
      <c r="O59" s="54"/>
      <c r="P59" s="50"/>
      <c r="Q59" s="50"/>
      <c r="R59" s="50"/>
    </row>
    <row r="60" spans="2:18" s="27" customFormat="1">
      <c r="B60" s="45"/>
      <c r="C60" s="48"/>
      <c r="D60" s="49"/>
      <c r="E60" s="48"/>
      <c r="F60" s="48"/>
      <c r="G60" s="48"/>
      <c r="H60" s="48"/>
      <c r="I60" s="48"/>
      <c r="J60" s="48"/>
      <c r="K60" s="48"/>
      <c r="L60" s="48"/>
      <c r="M60" s="54"/>
      <c r="N60" s="54"/>
      <c r="O60" s="54"/>
      <c r="P60" s="50"/>
      <c r="Q60" s="50"/>
      <c r="R60" s="50"/>
    </row>
    <row r="61" spans="2:18" s="27" customFormat="1">
      <c r="B61" s="45"/>
      <c r="C61" s="48"/>
      <c r="D61" s="49"/>
      <c r="E61" s="48"/>
      <c r="F61" s="48"/>
      <c r="G61" s="48"/>
      <c r="H61" s="48"/>
      <c r="I61" s="48"/>
      <c r="J61" s="48"/>
      <c r="K61" s="48"/>
      <c r="L61" s="48"/>
      <c r="M61" s="54"/>
      <c r="N61" s="54"/>
      <c r="O61" s="54"/>
      <c r="P61" s="50"/>
      <c r="Q61" s="50"/>
      <c r="R61" s="50"/>
    </row>
    <row r="62" spans="2:18" s="27" customFormat="1">
      <c r="B62" s="45"/>
      <c r="C62" s="48"/>
      <c r="D62" s="49"/>
      <c r="E62" s="48"/>
      <c r="F62" s="48"/>
      <c r="G62" s="48"/>
      <c r="H62" s="48"/>
      <c r="I62" s="48"/>
      <c r="J62" s="48"/>
      <c r="K62" s="48"/>
      <c r="L62" s="48"/>
      <c r="M62" s="54"/>
      <c r="N62" s="54"/>
      <c r="O62" s="54"/>
      <c r="P62" s="50"/>
      <c r="Q62" s="50"/>
      <c r="R62" s="50"/>
    </row>
    <row r="63" spans="2:18" s="27" customFormat="1">
      <c r="B63" s="45"/>
      <c r="C63" s="48"/>
      <c r="D63" s="49"/>
      <c r="E63" s="48"/>
      <c r="F63" s="48"/>
      <c r="G63" s="48"/>
      <c r="H63" s="48"/>
      <c r="I63" s="48"/>
      <c r="J63" s="48"/>
      <c r="K63" s="48"/>
      <c r="L63" s="48"/>
      <c r="M63" s="54"/>
      <c r="N63" s="54"/>
      <c r="O63" s="54"/>
      <c r="P63" s="50"/>
      <c r="Q63" s="50"/>
      <c r="R63" s="50"/>
    </row>
    <row r="64" spans="2:18" s="27" customFormat="1">
      <c r="B64" s="45"/>
      <c r="C64" s="48"/>
      <c r="D64" s="49"/>
      <c r="E64" s="48"/>
      <c r="F64" s="48"/>
      <c r="G64" s="48"/>
      <c r="H64" s="48"/>
      <c r="I64" s="48"/>
      <c r="J64" s="48"/>
      <c r="K64" s="48"/>
      <c r="L64" s="48"/>
      <c r="M64" s="54"/>
      <c r="N64" s="54"/>
      <c r="O64" s="54"/>
      <c r="P64" s="50"/>
      <c r="Q64" s="50"/>
      <c r="R64" s="50"/>
    </row>
    <row r="65" spans="2:45" s="27" customFormat="1">
      <c r="B65" s="45"/>
      <c r="C65" s="48"/>
      <c r="D65" s="49"/>
      <c r="E65" s="48"/>
      <c r="F65" s="48"/>
      <c r="G65" s="48"/>
      <c r="H65" s="48"/>
      <c r="I65" s="48"/>
      <c r="J65" s="48"/>
      <c r="K65" s="48"/>
      <c r="L65" s="48"/>
      <c r="M65" s="54"/>
      <c r="N65" s="54"/>
      <c r="O65" s="54"/>
      <c r="P65" s="50"/>
      <c r="Q65" s="50"/>
      <c r="R65" s="50"/>
    </row>
    <row r="66" spans="2:45" s="27" customFormat="1">
      <c r="B66" s="45"/>
      <c r="C66" s="48"/>
      <c r="D66" s="49"/>
      <c r="E66" s="48"/>
      <c r="F66" s="48"/>
      <c r="G66" s="48"/>
      <c r="H66" s="48"/>
      <c r="I66" s="48"/>
      <c r="J66" s="48"/>
      <c r="K66" s="48"/>
      <c r="L66" s="48"/>
      <c r="M66" s="54"/>
      <c r="N66" s="54"/>
      <c r="O66" s="54"/>
      <c r="P66" s="50"/>
      <c r="Q66" s="50"/>
      <c r="R66" s="50"/>
    </row>
    <row r="67" spans="2:45" s="27" customFormat="1">
      <c r="B67" s="45"/>
      <c r="C67" s="48"/>
      <c r="D67" s="49"/>
      <c r="E67" s="48"/>
      <c r="F67" s="48"/>
      <c r="G67" s="48"/>
      <c r="H67" s="48"/>
      <c r="I67" s="48"/>
      <c r="J67" s="48"/>
      <c r="K67" s="48"/>
      <c r="L67" s="48"/>
      <c r="M67" s="54"/>
      <c r="N67" s="54"/>
      <c r="O67" s="54"/>
      <c r="P67" s="50"/>
      <c r="Q67" s="50"/>
      <c r="R67" s="50"/>
    </row>
    <row r="68" spans="2:45" s="27" customFormat="1">
      <c r="B68" s="45"/>
      <c r="C68" s="48"/>
      <c r="D68" s="49"/>
      <c r="E68" s="48"/>
      <c r="F68" s="48"/>
      <c r="G68" s="48"/>
      <c r="H68" s="48"/>
      <c r="I68" s="48"/>
      <c r="J68" s="48"/>
      <c r="K68" s="48"/>
      <c r="L68" s="48"/>
      <c r="M68" s="54"/>
      <c r="N68" s="54"/>
      <c r="O68" s="54"/>
      <c r="P68" s="50"/>
      <c r="Q68" s="50"/>
      <c r="R68" s="50"/>
    </row>
    <row r="69" spans="2:45" s="27" customFormat="1">
      <c r="B69" s="45"/>
      <c r="C69" s="48"/>
      <c r="D69" s="49"/>
      <c r="E69" s="48"/>
      <c r="F69" s="48"/>
      <c r="G69" s="48"/>
      <c r="H69" s="48"/>
      <c r="I69" s="48"/>
      <c r="J69" s="48"/>
      <c r="K69" s="48"/>
      <c r="L69" s="48"/>
      <c r="M69" s="54"/>
      <c r="N69" s="54"/>
      <c r="O69" s="54"/>
      <c r="P69" s="50"/>
      <c r="Q69" s="50"/>
      <c r="R69" s="50"/>
    </row>
    <row r="70" spans="2:45" s="27" customFormat="1">
      <c r="B70" s="45"/>
      <c r="D70" s="28"/>
      <c r="M70" s="50"/>
      <c r="N70" s="50"/>
      <c r="O70" s="50"/>
      <c r="P70" s="50"/>
      <c r="Q70" s="50"/>
      <c r="R70" s="50"/>
    </row>
    <row r="71" spans="2:45" s="27" customFormat="1">
      <c r="B71" s="45"/>
      <c r="D71" s="28"/>
      <c r="M71" s="50"/>
      <c r="N71" s="50"/>
      <c r="O71" s="50"/>
      <c r="P71" s="50"/>
      <c r="Q71" s="50"/>
      <c r="R71" s="50"/>
    </row>
    <row r="72" spans="2:45" s="27" customFormat="1">
      <c r="B72" s="45"/>
      <c r="D72" s="28"/>
      <c r="M72" s="50"/>
      <c r="N72" s="50"/>
      <c r="O72" s="50"/>
      <c r="P72" s="50"/>
      <c r="Q72" s="50"/>
      <c r="R72" s="50"/>
    </row>
    <row r="73" spans="2:45" s="27" customFormat="1">
      <c r="B73" s="45"/>
      <c r="D73" s="28"/>
      <c r="M73" s="50"/>
      <c r="N73" s="50"/>
      <c r="O73" s="50"/>
      <c r="P73" s="50"/>
      <c r="Q73" s="50"/>
      <c r="R73" s="50"/>
    </row>
    <row r="74" spans="2:45" s="27" customFormat="1">
      <c r="B74" s="45"/>
      <c r="D74" s="28"/>
      <c r="M74" s="50"/>
      <c r="N74" s="50"/>
      <c r="O74" s="50"/>
      <c r="P74" s="50"/>
      <c r="Q74" s="50"/>
      <c r="R74" s="50"/>
    </row>
    <row r="75" spans="2:45" s="27" customFormat="1">
      <c r="B75" s="45"/>
      <c r="D75" s="28"/>
      <c r="M75" s="50"/>
      <c r="N75" s="50"/>
      <c r="O75" s="50"/>
      <c r="P75" s="50"/>
      <c r="Q75" s="50"/>
      <c r="R75" s="50"/>
    </row>
    <row r="76" spans="2:45" s="27" customFormat="1">
      <c r="B76" s="45"/>
      <c r="D76" s="28"/>
      <c r="M76" s="50"/>
      <c r="N76" s="50"/>
      <c r="O76" s="50"/>
      <c r="P76" s="50"/>
      <c r="Q76" s="50"/>
      <c r="R76" s="50"/>
    </row>
    <row r="77" spans="2:45" s="9" customFormat="1">
      <c r="B77" s="44"/>
      <c r="D77" s="19"/>
      <c r="M77" s="50"/>
      <c r="N77" s="50"/>
      <c r="O77" s="50"/>
      <c r="P77" s="50"/>
      <c r="Q77" s="50"/>
      <c r="R77" s="5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</row>
    <row r="78" spans="2:45" s="9" customFormat="1">
      <c r="B78" s="44"/>
      <c r="D78" s="19"/>
      <c r="M78" s="50"/>
      <c r="N78" s="50"/>
      <c r="O78" s="50"/>
      <c r="P78" s="50"/>
      <c r="Q78" s="50"/>
      <c r="R78" s="50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</row>
    <row r="79" spans="2:45" s="9" customFormat="1">
      <c r="B79" s="44"/>
      <c r="D79" s="19"/>
      <c r="M79" s="50"/>
      <c r="N79" s="50"/>
      <c r="O79" s="50"/>
      <c r="P79" s="50"/>
      <c r="Q79" s="50"/>
      <c r="R79" s="50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</row>
    <row r="80" spans="2:45" s="9" customFormat="1">
      <c r="B80" s="44"/>
      <c r="D80" s="19"/>
      <c r="M80" s="50"/>
      <c r="N80" s="50"/>
      <c r="O80" s="50"/>
      <c r="P80" s="50"/>
      <c r="Q80" s="50"/>
      <c r="R80" s="50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</row>
    <row r="81" spans="2:45" s="9" customFormat="1">
      <c r="B81" s="44"/>
      <c r="D81" s="19"/>
      <c r="M81" s="50"/>
      <c r="N81" s="50"/>
      <c r="O81" s="50"/>
      <c r="P81" s="50"/>
      <c r="Q81" s="50"/>
      <c r="R81" s="5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</row>
    <row r="82" spans="2:45">
      <c r="G82" s="9"/>
    </row>
  </sheetData>
  <sheetProtection algorithmName="SHA-512" hashValue="KLiCdfBhQZRD+eF/yb1kWsRXLDTwqE6BjxkIj/XVyAzDr+4wntuWeJ267YRrwydj4gWljUEgTtgWwH0BCX9u4w==" saltValue="SY+VpbXS7x3tcLb8i/zhJQ==" spinCount="100000" sheet="1" objects="1" scenarios="1"/>
  <mergeCells count="21">
    <mergeCell ref="F11:G11"/>
    <mergeCell ref="H11:K11"/>
    <mergeCell ref="A13:A43"/>
    <mergeCell ref="B13:C13"/>
    <mergeCell ref="H13:I13"/>
    <mergeCell ref="A7:A10"/>
    <mergeCell ref="B7:C7"/>
    <mergeCell ref="D7:E7"/>
    <mergeCell ref="G7:H7"/>
    <mergeCell ref="D8:E8"/>
    <mergeCell ref="G8:H8"/>
    <mergeCell ref="D9:E9"/>
    <mergeCell ref="G9:H9"/>
    <mergeCell ref="D10:E10"/>
    <mergeCell ref="G10:H10"/>
    <mergeCell ref="A1:L1"/>
    <mergeCell ref="I2:L2"/>
    <mergeCell ref="A3:H3"/>
    <mergeCell ref="I3:L3"/>
    <mergeCell ref="A5:B5"/>
    <mergeCell ref="E5:L5"/>
  </mergeCells>
  <phoneticPr fontId="1"/>
  <conditionalFormatting sqref="F8:F10">
    <cfRule type="expression" dxfId="6" priority="1">
      <formula>F8&lt;999999999</formula>
    </cfRule>
    <cfRule type="expression" dxfId="5" priority="2">
      <formula>F8&gt;9999999999</formula>
    </cfRule>
  </conditionalFormatting>
  <conditionalFormatting sqref="I14:I43">
    <cfRule type="expression" dxfId="4" priority="3">
      <formula>$P14=5</formula>
    </cfRule>
    <cfRule type="expression" dxfId="3" priority="4">
      <formula>$P14=4</formula>
    </cfRule>
    <cfRule type="expression" dxfId="2" priority="5">
      <formula>$P14=3</formula>
    </cfRule>
    <cfRule type="expression" dxfId="1" priority="6">
      <formula>$P14=2</formula>
    </cfRule>
    <cfRule type="expression" dxfId="0" priority="7">
      <formula>$P14=1</formula>
    </cfRule>
  </conditionalFormatting>
  <dataValidations count="6">
    <dataValidation type="list" allowBlank="1" showInputMessage="1" showErrorMessage="1" sqref="F14:F43" xr:uid="{B1911DE9-1164-40E7-9381-B9D72BE3D369}">
      <formula1>$F$45:$F$47</formula1>
    </dataValidation>
    <dataValidation type="list" allowBlank="1" showInputMessage="1" showErrorMessage="1" sqref="E14:E43" xr:uid="{45DCDCE6-A13A-4DF4-927D-866D7F2623EF}">
      <formula1>$E$45:$E$47</formula1>
    </dataValidation>
    <dataValidation type="list" allowBlank="1" showInputMessage="1" showErrorMessage="1" sqref="D14:D43" xr:uid="{618ECB26-7B49-40E4-9585-0197D172C545}">
      <formula1>$D$45:$D$46</formula1>
    </dataValidation>
    <dataValidation type="list" allowBlank="1" showInputMessage="1" showErrorMessage="1" sqref="D8:E10" xr:uid="{F6788AF1-4651-4BC3-8D30-867BCE67091F}">
      <formula1>$D$47:$D$49</formula1>
    </dataValidation>
    <dataValidation type="list" allowBlank="1" showInputMessage="1" showErrorMessage="1" sqref="G14:G43" xr:uid="{FD8E3052-5E53-43B1-94EA-67025AE5D430}">
      <formula1>$G$46:$G$55</formula1>
    </dataValidation>
    <dataValidation type="list" allowBlank="1" showInputMessage="1" showErrorMessage="1" sqref="L8:L10" xr:uid="{B121E697-0C63-4D9E-A5B0-E828F1B5C33B}">
      <formula1>$L$46:$L$50</formula1>
    </dataValidation>
  </dataValidations>
  <pageMargins left="0.19685039370078741" right="0.19685039370078741" top="0.19685039370078741" bottom="0.19685039370078741" header="0.31496062992125984" footer="0.31496062992125984"/>
  <pageSetup paperSize="9" scale="71" orientation="portrait" horizontalDpi="4294967293" r:id="rId1"/>
  <rowBreaks count="1" manualBreakCount="1">
    <brk id="43" max="16383" man="1"/>
  </rowBreaks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000f0d41-850a-41c5-a087-17535fa7eb5b}" enabled="0" method="" siteId="{000f0d41-850a-41c5-a087-17535fa7eb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申込2026.2</vt:lpstr>
      <vt:lpstr>申込2026.2!Print_Area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YUJI　UENO</dc:creator>
  <cp:keywords/>
  <dc:description/>
  <cp:lastModifiedBy>志摩/志摩中 尾崎 望美</cp:lastModifiedBy>
  <cp:revision/>
  <dcterms:created xsi:type="dcterms:W3CDTF">2017-01-28T12:11:02Z</dcterms:created>
  <dcterms:modified xsi:type="dcterms:W3CDTF">2026-02-02T01:08:11Z</dcterms:modified>
  <cp:category/>
  <cp:contentStatus/>
</cp:coreProperties>
</file>